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360environmentaluk-my.sharepoint.com/personal/phil_conran_360environmental_co_uk/Documents/Documents/EPR/"/>
    </mc:Choice>
  </mc:AlternateContent>
  <xr:revisionPtr revIDLastSave="24" documentId="8_{1F24BFD6-3774-4E47-82CB-2FFAEE0993F8}" xr6:coauthVersionLast="47" xr6:coauthVersionMax="47" xr10:uidLastSave="{2E3067B5-559B-4876-853F-7DFC4EEA88E8}"/>
  <bookViews>
    <workbookView xWindow="-108" yWindow="-108" windowWidth="23256" windowHeight="12456" xr2:uid="{778260D9-320D-4399-9C26-7AEEA1F7914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7" i="1" l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76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42" i="1"/>
  <c r="C330" i="1"/>
  <c r="C331" i="1"/>
  <c r="C332" i="1"/>
  <c r="C333" i="1"/>
  <c r="C334" i="1"/>
  <c r="C335" i="1"/>
  <c r="C336" i="1"/>
  <c r="C337" i="1"/>
  <c r="C338" i="1"/>
  <c r="C339" i="1"/>
  <c r="C329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" i="1"/>
  <c r="F5" i="1"/>
  <c r="F6" i="1"/>
  <c r="F7" i="1"/>
  <c r="F4" i="1"/>
  <c r="E8" i="1"/>
  <c r="E7" i="1"/>
  <c r="E6" i="1"/>
  <c r="E5" i="1"/>
  <c r="E4" i="1"/>
  <c r="B398" i="1"/>
  <c r="B374" i="1"/>
  <c r="B340" i="1"/>
  <c r="B326" i="1"/>
</calcChain>
</file>

<file path=xl/sharedStrings.xml><?xml version="1.0" encoding="utf-8"?>
<sst xmlns="http://schemas.openxmlformats.org/spreadsheetml/2006/main" count="404" uniqueCount="400">
  <si>
    <t>LA</t>
  </si>
  <si>
    <t>Total Payment Value</t>
  </si>
  <si>
    <t>Adur District Council</t>
  </si>
  <si>
    <t>Amber Valley Borough Council</t>
  </si>
  <si>
    <t>Arun District Council</t>
  </si>
  <si>
    <t>Ashfield District Council</t>
  </si>
  <si>
    <t>Ashford Borough Council</t>
  </si>
  <si>
    <t>Babergh District Council</t>
  </si>
  <si>
    <t>Barnsley Metropolitan Borough Council</t>
  </si>
  <si>
    <t>Basildon Borough Council</t>
  </si>
  <si>
    <t>Basingstoke and Deane Borough Council</t>
  </si>
  <si>
    <t>Bassetlaw District Council</t>
  </si>
  <si>
    <t>Bath and North East Somerset Council</t>
  </si>
  <si>
    <t>Bedford Borough Council</t>
  </si>
  <si>
    <t>Birmingham City Council</t>
  </si>
  <si>
    <t>Blaby District Council</t>
  </si>
  <si>
    <t>Blackburn with Darwen Borough Council</t>
  </si>
  <si>
    <t>Blackpool Borough Council</t>
  </si>
  <si>
    <t>Bolsover District Council</t>
  </si>
  <si>
    <t>Bolton Metropolitan Borough Council</t>
  </si>
  <si>
    <t>Borough Council of Kings Lynn and West Norfolk</t>
  </si>
  <si>
    <t>Boston Borough Council</t>
  </si>
  <si>
    <t>Bournemouth, Christchurch and Poole Council</t>
  </si>
  <si>
    <t>Bracknell Forest Council</t>
  </si>
  <si>
    <t>Braintree District Council</t>
  </si>
  <si>
    <t>Breckland District Council</t>
  </si>
  <si>
    <t>Brentwood Borough Council</t>
  </si>
  <si>
    <t>Brighton and Hove City Council</t>
  </si>
  <si>
    <t>Bristol City Council</t>
  </si>
  <si>
    <t>Broadland District Council</t>
  </si>
  <si>
    <t>Bromsgrove District Council</t>
  </si>
  <si>
    <t>Broxbourne Borough Council</t>
  </si>
  <si>
    <t>Broxtowe Borough Council</t>
  </si>
  <si>
    <t>Buckinghamshire Council</t>
  </si>
  <si>
    <t>Burnley Borough Council</t>
  </si>
  <si>
    <t>Bury Metropolitan Borough Council</t>
  </si>
  <si>
    <t>Calderdale Metropolitan Borough Council</t>
  </si>
  <si>
    <t>Cambridge City Council</t>
  </si>
  <si>
    <t>Cambridgeshire County Council</t>
  </si>
  <si>
    <t>Cannock Chase District Council</t>
  </si>
  <si>
    <t>Canterbury City Council</t>
  </si>
  <si>
    <t>Castle Point Borough Council</t>
  </si>
  <si>
    <t>Central Bedfordshire Council</t>
  </si>
  <si>
    <t>Charnwood Borough Council</t>
  </si>
  <si>
    <t>Chelmsford City Council</t>
  </si>
  <si>
    <t>Cheltenham Borough Council</t>
  </si>
  <si>
    <t>Cherwell District Council</t>
  </si>
  <si>
    <t>Cheshire East Council</t>
  </si>
  <si>
    <t>Cheshire West and Chester Council</t>
  </si>
  <si>
    <t>Chesterfield Borough Council</t>
  </si>
  <si>
    <t>Chichester District Council</t>
  </si>
  <si>
    <t>Chorley Borough Council</t>
  </si>
  <si>
    <t>City of Bradford Metropolitan District Council</t>
  </si>
  <si>
    <t>City of Lincoln Council</t>
  </si>
  <si>
    <t>City of London Corporation</t>
  </si>
  <si>
    <t>City of Westminster</t>
  </si>
  <si>
    <t>City of Wolverhampton Council</t>
  </si>
  <si>
    <t>City of York Council</t>
  </si>
  <si>
    <t>Colchester Borough Council</t>
  </si>
  <si>
    <t>Cornwall Council</t>
  </si>
  <si>
    <t>Cotswold District Council</t>
  </si>
  <si>
    <t>Council of the Isles of Scilly</t>
  </si>
  <si>
    <t>Coventry City Council</t>
  </si>
  <si>
    <t>Crawley Borough Council</t>
  </si>
  <si>
    <t>Cumberland Council</t>
  </si>
  <si>
    <t>Dacorum Borough Council</t>
  </si>
  <si>
    <t>Darlington Borough Council</t>
  </si>
  <si>
    <t>Dartford Borough Council</t>
  </si>
  <si>
    <t>Derby City Council</t>
  </si>
  <si>
    <t>Derbyshire County Council</t>
  </si>
  <si>
    <t>Derbyshire Dales District Council</t>
  </si>
  <si>
    <t>Devon County Council</t>
  </si>
  <si>
    <t>Doncaster Metropolitan Borough Council</t>
  </si>
  <si>
    <t>Dorset Council</t>
  </si>
  <si>
    <t>Dover District Council</t>
  </si>
  <si>
    <t>Dudley Metropolitan Borough Council</t>
  </si>
  <si>
    <t>Durham County Council</t>
  </si>
  <si>
    <t>East Cambridgeshire District Council</t>
  </si>
  <si>
    <t>East Devon District Council</t>
  </si>
  <si>
    <t>East Hampshire District Council</t>
  </si>
  <si>
    <t>East Hertfordshire District Council</t>
  </si>
  <si>
    <t>East Lindsey District Council</t>
  </si>
  <si>
    <t>East London Waste Authority</t>
  </si>
  <si>
    <t>East Riding of Yorkshire Council</t>
  </si>
  <si>
    <t>East Staffordshire Borough Council</t>
  </si>
  <si>
    <t>East Suffolk Council</t>
  </si>
  <si>
    <t>East Sussex County Council</t>
  </si>
  <si>
    <t>Eastbourne Borough Council</t>
  </si>
  <si>
    <t>Eastleigh Borough Council</t>
  </si>
  <si>
    <t>Elmbridge Borough Council</t>
  </si>
  <si>
    <t>Epping Forest District Council</t>
  </si>
  <si>
    <t>Epsom and Ewell Borough Council</t>
  </si>
  <si>
    <t>Erewash Borough Council</t>
  </si>
  <si>
    <t>Essex County Council</t>
  </si>
  <si>
    <t>Exeter City Council</t>
  </si>
  <si>
    <t>Fareham Borough Council</t>
  </si>
  <si>
    <t>Fenland District Council</t>
  </si>
  <si>
    <t>Folkestone and Hythe District Council</t>
  </si>
  <si>
    <t>Forest of Dean District Council</t>
  </si>
  <si>
    <t>Fylde Borough Council</t>
  </si>
  <si>
    <t>Gateshead Metropolitan Borough Council</t>
  </si>
  <si>
    <t>Gedling Borough Council</t>
  </si>
  <si>
    <t>Gloucester City Council</t>
  </si>
  <si>
    <t>Gloucestershire County Council</t>
  </si>
  <si>
    <t>Gosport Borough Council</t>
  </si>
  <si>
    <t>Gravesham Borough Council</t>
  </si>
  <si>
    <t>Great Yarmouth Borough Council</t>
  </si>
  <si>
    <t>Greater Manchester Combined Authority</t>
  </si>
  <si>
    <t>Guildford Borough Council</t>
  </si>
  <si>
    <t>Halton Borough Council</t>
  </si>
  <si>
    <t>Hampshire County Council</t>
  </si>
  <si>
    <t>Harborough District Council</t>
  </si>
  <si>
    <t>Harlow District Council</t>
  </si>
  <si>
    <t>Hart District Council</t>
  </si>
  <si>
    <t>Hartlepool Borough Council</t>
  </si>
  <si>
    <t>Hastings Borough Council</t>
  </si>
  <si>
    <t>Havant Borough Council</t>
  </si>
  <si>
    <t>Herefordshire Council</t>
  </si>
  <si>
    <t>Hertfordshire County Council</t>
  </si>
  <si>
    <t>Hertsmere Borough Council</t>
  </si>
  <si>
    <t>High Peak Borough Council</t>
  </si>
  <si>
    <t>Hinckley and Bosworth Borough Council</t>
  </si>
  <si>
    <t>Horsham District Council</t>
  </si>
  <si>
    <t>Hull City Council</t>
  </si>
  <si>
    <t>Huntingdonshire District Council</t>
  </si>
  <si>
    <t>Hyndburn Borough Council</t>
  </si>
  <si>
    <t>Ipswich Borough Council</t>
  </si>
  <si>
    <t>Isle of Wight Council</t>
  </si>
  <si>
    <t>Kent County Council</t>
  </si>
  <si>
    <t>Kirklees Council</t>
  </si>
  <si>
    <t>Knowsley Metropolitan Borough Council</t>
  </si>
  <si>
    <t>Lancashire County Council</t>
  </si>
  <si>
    <t>Lancaster City Council</t>
  </si>
  <si>
    <t>Leeds City Council</t>
  </si>
  <si>
    <t>Leicester City Council</t>
  </si>
  <si>
    <t>Leicestershire County Council</t>
  </si>
  <si>
    <t>Lewes District Council</t>
  </si>
  <si>
    <t>Lichfield District Council</t>
  </si>
  <si>
    <t>Lincolnshire County Council</t>
  </si>
  <si>
    <t>Liverpool City Council</t>
  </si>
  <si>
    <t>London Borough of Barking and Dagenham</t>
  </si>
  <si>
    <t>London Borough of Barnet</t>
  </si>
  <si>
    <t>London Borough of Bexley</t>
  </si>
  <si>
    <t>London Borough of Brent</t>
  </si>
  <si>
    <t>London Borough of Bromley</t>
  </si>
  <si>
    <t>London Borough of Camden</t>
  </si>
  <si>
    <t>London Borough of Croydon</t>
  </si>
  <si>
    <t>London Borough of Ealing</t>
  </si>
  <si>
    <t>London Borough of Enfield</t>
  </si>
  <si>
    <t>London Borough of Hackney</t>
  </si>
  <si>
    <t>London Borough of Hammersmith &amp; Fulham</t>
  </si>
  <si>
    <t>London Borough of Haringey</t>
  </si>
  <si>
    <t>London Borough of Harrow</t>
  </si>
  <si>
    <t>London Borough of Havering</t>
  </si>
  <si>
    <t>London Borough of Hillingdon</t>
  </si>
  <si>
    <t>London Borough of Hounslow</t>
  </si>
  <si>
    <t>London Borough of Islington</t>
  </si>
  <si>
    <t>London Borough of Lambeth</t>
  </si>
  <si>
    <t>London Borough of Lewisham</t>
  </si>
  <si>
    <t>London Borough of Merton</t>
  </si>
  <si>
    <t>London Borough of Newham</t>
  </si>
  <si>
    <t>London Borough of Redbridge</t>
  </si>
  <si>
    <t>London Borough of Richmond upon Thames</t>
  </si>
  <si>
    <t>London Borough of Southwark</t>
  </si>
  <si>
    <t>London Borough of Sutton</t>
  </si>
  <si>
    <t>London Borough of Tower Hamlets</t>
  </si>
  <si>
    <t>London Borough of Waltham Forest</t>
  </si>
  <si>
    <t>London Borough of Wandsworth</t>
  </si>
  <si>
    <t>Luton Borough Council</t>
  </si>
  <si>
    <t>Maidstone Borough Council</t>
  </si>
  <si>
    <t>Maldon District Council</t>
  </si>
  <si>
    <t>Malvern Hills District Council</t>
  </si>
  <si>
    <t>Manchester City Council</t>
  </si>
  <si>
    <t>Mansfield District Council</t>
  </si>
  <si>
    <t>Medway Council</t>
  </si>
  <si>
    <t>Melton Borough Council</t>
  </si>
  <si>
    <t>Merseyside Recycling and Waste</t>
  </si>
  <si>
    <t>Mid Devon District Council</t>
  </si>
  <si>
    <t>Mid Suffolk District Council</t>
  </si>
  <si>
    <t>Mid Sussex District Council</t>
  </si>
  <si>
    <t>Middlesbrough Borough Council</t>
  </si>
  <si>
    <t>Milton Keynes Council</t>
  </si>
  <si>
    <t>Mole Valley District Council</t>
  </si>
  <si>
    <t>New Forest District Council</t>
  </si>
  <si>
    <t>Newark and Sherwood District Council</t>
  </si>
  <si>
    <t>Newcastle City Council</t>
  </si>
  <si>
    <t>Newcastle-under-Lyme Borough Council</t>
  </si>
  <si>
    <t>Norfolk County Council</t>
  </si>
  <si>
    <t>North Devon District Council</t>
  </si>
  <si>
    <t>North East Derbyshire District Council</t>
  </si>
  <si>
    <t>North East Lincolnshire Council</t>
  </si>
  <si>
    <t>North Hertfordshire District Council</t>
  </si>
  <si>
    <t>North Kesteven District Council</t>
  </si>
  <si>
    <t>North Lincolnshire Council</t>
  </si>
  <si>
    <t>North London Waste Authority</t>
  </si>
  <si>
    <t>North Norfolk District Council</t>
  </si>
  <si>
    <t>North Northamptonshire Council</t>
  </si>
  <si>
    <t>North Somerset  Council</t>
  </si>
  <si>
    <t>North Tyneside Council</t>
  </si>
  <si>
    <t>North Warwickshire Borough Council</t>
  </si>
  <si>
    <t>North West Leicestershire District Council</t>
  </si>
  <si>
    <t>North Yorkshire Council</t>
  </si>
  <si>
    <t>Northumberland County Council</t>
  </si>
  <si>
    <t>Norwich City Council</t>
  </si>
  <si>
    <t>Nottingham City Council</t>
  </si>
  <si>
    <t>Nottinghamshire County Council</t>
  </si>
  <si>
    <t>Nuneaton and Bedworth Borough Council</t>
  </si>
  <si>
    <t>Oadby and Wigston Borough Council</t>
  </si>
  <si>
    <t>Oldham Metropolitan Borough Council</t>
  </si>
  <si>
    <t>Oxford City Council</t>
  </si>
  <si>
    <t>Oxfordshire County Council</t>
  </si>
  <si>
    <t>Pendle Borough Council</t>
  </si>
  <si>
    <t>Peterborough City Council</t>
  </si>
  <si>
    <t>Plymouth City Council</t>
  </si>
  <si>
    <t>Portsmouth City Council</t>
  </si>
  <si>
    <t>Preston City Council</t>
  </si>
  <si>
    <t>Reading Borough Council</t>
  </si>
  <si>
    <t>Redcar and Cleveland Borough Council</t>
  </si>
  <si>
    <t>Redditch Borough Council</t>
  </si>
  <si>
    <t>Reigate and Banstead Borough Council</t>
  </si>
  <si>
    <t>Ribble Valley Borough Council</t>
  </si>
  <si>
    <t>Rochdale Metropolitan Borough Council</t>
  </si>
  <si>
    <t>Rochford District Council</t>
  </si>
  <si>
    <t>Rossendale Borough Council</t>
  </si>
  <si>
    <t>Rother District Council</t>
  </si>
  <si>
    <t>Rotherham Metropolitan Borough Council</t>
  </si>
  <si>
    <t>Royal Borough of Greenwich</t>
  </si>
  <si>
    <t>Royal Borough of Kensington and Chelsea</t>
  </si>
  <si>
    <t>Royal Borough of Kingston upon Thames</t>
  </si>
  <si>
    <t>Royal Borough of Windsor and Maidenhead</t>
  </si>
  <si>
    <t>Rugby Borough Council</t>
  </si>
  <si>
    <t>Runnymede Borough Council</t>
  </si>
  <si>
    <t>Rushcliffe Borough Council</t>
  </si>
  <si>
    <t>Rushmoor Borough Council</t>
  </si>
  <si>
    <t>Rutland County Council</t>
  </si>
  <si>
    <t>Salford City Council</t>
  </si>
  <si>
    <t>Sandwell Metropolitan Borough Council</t>
  </si>
  <si>
    <t>Sefton Metropolitan Borough Council</t>
  </si>
  <si>
    <t>Sevenoaks District Council</t>
  </si>
  <si>
    <t>Sheffield City Council</t>
  </si>
  <si>
    <t>Shropshire Council</t>
  </si>
  <si>
    <t>Slough Borough Council</t>
  </si>
  <si>
    <t>Solihull Metropolitan Borough Council</t>
  </si>
  <si>
    <t>Somerset Council</t>
  </si>
  <si>
    <t>South Cambridgeshire District Council</t>
  </si>
  <si>
    <t>South Derbyshire District Council</t>
  </si>
  <si>
    <t>South Gloucestershire Council</t>
  </si>
  <si>
    <t>South Hams District Council</t>
  </si>
  <si>
    <t>South Holland District Council</t>
  </si>
  <si>
    <t>South Kesteven District Council</t>
  </si>
  <si>
    <t>South Norfolk District Council</t>
  </si>
  <si>
    <t>South Oxfordshire District Council</t>
  </si>
  <si>
    <t>South Ribble Borough Council</t>
  </si>
  <si>
    <t>South Staffordshire Council</t>
  </si>
  <si>
    <t>South Tyneside Council</t>
  </si>
  <si>
    <t>Southampton City Council</t>
  </si>
  <si>
    <t>Southend-on-Sea Borough Council</t>
  </si>
  <si>
    <t>Spelthorne Borough Council</t>
  </si>
  <si>
    <t>St Albans City and District Council</t>
  </si>
  <si>
    <t>St Helens Council</t>
  </si>
  <si>
    <t>Stafford Borough Council</t>
  </si>
  <si>
    <t>Staffordshire County Council</t>
  </si>
  <si>
    <t>Staffordshire Moorlands District Council</t>
  </si>
  <si>
    <t>Stevenage Borough Council</t>
  </si>
  <si>
    <t>Stockport Metropolitan Borough Council</t>
  </si>
  <si>
    <t>Stockton-on-Tees Borough Council</t>
  </si>
  <si>
    <t>Stoke-on-Trent City Council</t>
  </si>
  <si>
    <t>Stratford-on-Avon District Council</t>
  </si>
  <si>
    <t>Stroud District Council</t>
  </si>
  <si>
    <t>Suffolk County Council</t>
  </si>
  <si>
    <t>Sunderland City Council</t>
  </si>
  <si>
    <t>Surrey County Council</t>
  </si>
  <si>
    <t>Surrey Heath Borough Council</t>
  </si>
  <si>
    <t>Swale Borough Council</t>
  </si>
  <si>
    <t>Swindon Borough Council</t>
  </si>
  <si>
    <t>Tameside Metropolitan Borough Council</t>
  </si>
  <si>
    <t>Tamworth Borough Council</t>
  </si>
  <si>
    <t>Tandridge District Council</t>
  </si>
  <si>
    <t>Teignbridge District Council</t>
  </si>
  <si>
    <t>Telford &amp; Wrekin Council</t>
  </si>
  <si>
    <t>Tendring District Council</t>
  </si>
  <si>
    <t>Test Valley Borough Council</t>
  </si>
  <si>
    <t>Tewkesbury Borough Council</t>
  </si>
  <si>
    <t>Thanet District Council</t>
  </si>
  <si>
    <t>Three Rivers District Council</t>
  </si>
  <si>
    <t>Thurrock Council</t>
  </si>
  <si>
    <t>Tonbridge and Malling Borough Council</t>
  </si>
  <si>
    <t>Torbay Council</t>
  </si>
  <si>
    <t>Torridge District Council</t>
  </si>
  <si>
    <t>Trafford Metropolitan Borough Council</t>
  </si>
  <si>
    <t>Tunbridge Wells Borough Council</t>
  </si>
  <si>
    <t>Uttlesford District Council</t>
  </si>
  <si>
    <t>Vale of White Horse District Council</t>
  </si>
  <si>
    <t>Wakefield Metropolitan District Council</t>
  </si>
  <si>
    <t>Walsall Metropolitan Borough Council</t>
  </si>
  <si>
    <t>Warrington Borough Council</t>
  </si>
  <si>
    <t>Warwick District Council</t>
  </si>
  <si>
    <t>Warwickshire County Council</t>
  </si>
  <si>
    <t>Watford Borough Council</t>
  </si>
  <si>
    <t>Waverley Borough Council</t>
  </si>
  <si>
    <t>Wealden District Council</t>
  </si>
  <si>
    <t>Welwyn Hatfield Borough Council</t>
  </si>
  <si>
    <t>West Berkshire Council</t>
  </si>
  <si>
    <t>West Devon Borough Council</t>
  </si>
  <si>
    <t>West Lancashire Borough Council</t>
  </si>
  <si>
    <t>West Lindsey District Council</t>
  </si>
  <si>
    <t>West London Waste Authority</t>
  </si>
  <si>
    <t>West Northamptonshire Council</t>
  </si>
  <si>
    <t>West Oxfordshire District Council</t>
  </si>
  <si>
    <t>West Suffolk Council</t>
  </si>
  <si>
    <t>West Sussex County Council</t>
  </si>
  <si>
    <t>Western Riverside Waste Authority</t>
  </si>
  <si>
    <t>Westmorland and Furness Council</t>
  </si>
  <si>
    <t>Wigan Metropolitan Borough Council</t>
  </si>
  <si>
    <t>Wiltshire Council</t>
  </si>
  <si>
    <t>Winchester City Council</t>
  </si>
  <si>
    <t>Wirral Borough Council</t>
  </si>
  <si>
    <t>Woking Borough Council</t>
  </si>
  <si>
    <t>Wokingham Borough Council</t>
  </si>
  <si>
    <t>Worcester City Council</t>
  </si>
  <si>
    <t>Worcestershire County Council</t>
  </si>
  <si>
    <t>Worthing Borough Council</t>
  </si>
  <si>
    <t>Wychavon District Council</t>
  </si>
  <si>
    <t>Wyre Borough Council</t>
  </si>
  <si>
    <t>Wyre Forest District Council</t>
  </si>
  <si>
    <t>Antrim and Newtownabbey Borough Council</t>
  </si>
  <si>
    <t>Ards and North Down Borough Council</t>
  </si>
  <si>
    <t>Armagh City, Banbridge and Craigavon Borough Council</t>
  </si>
  <si>
    <t>Belfast City Council</t>
  </si>
  <si>
    <t>Causeway Coast and Glens Borough Council</t>
  </si>
  <si>
    <t>Derry City and Strabane District Council</t>
  </si>
  <si>
    <t>Fermanagh and Omagh District Council</t>
  </si>
  <si>
    <t>Lisburn and Castlereagh City Council</t>
  </si>
  <si>
    <t>Mid and East Antrim Borough Council</t>
  </si>
  <si>
    <t>Mid Ulster District Council</t>
  </si>
  <si>
    <t>Newry, Mourne and Down District Council</t>
  </si>
  <si>
    <t>Aberdeen City Council</t>
  </si>
  <si>
    <t>Aberdeenshire Council</t>
  </si>
  <si>
    <t>Angus Council</t>
  </si>
  <si>
    <t>Argyll and Bute Council</t>
  </si>
  <si>
    <t>City of Edinburgh Council</t>
  </si>
  <si>
    <t>Clackmannanshire Council</t>
  </si>
  <si>
    <t>Comhairle nan Eilean Siar</t>
  </si>
  <si>
    <t>Dumfries and Galloway Council</t>
  </si>
  <si>
    <t>Dundee City Council</t>
  </si>
  <si>
    <t>East Ayrshire Council</t>
  </si>
  <si>
    <t>East Dunbartonshire Council</t>
  </si>
  <si>
    <t>East Lothian Council</t>
  </si>
  <si>
    <t>East Renfrewshire Council</t>
  </si>
  <si>
    <t>Falkirk Council</t>
  </si>
  <si>
    <t>Fife Council</t>
  </si>
  <si>
    <t>Glasgow City Council</t>
  </si>
  <si>
    <t>Inverclyde Council</t>
  </si>
  <si>
    <t>Midlothian Council</t>
  </si>
  <si>
    <t>North Ayrshire Council</t>
  </si>
  <si>
    <t>North Lanarkshire Council</t>
  </si>
  <si>
    <t>Orkney Islands Council</t>
  </si>
  <si>
    <t>Perth and Kinross Council</t>
  </si>
  <si>
    <t>Renfrewshire Council</t>
  </si>
  <si>
    <t>Scottish Borders Council</t>
  </si>
  <si>
    <t>Shetland Islands Council</t>
  </si>
  <si>
    <t>South Ayrshire Council</t>
  </si>
  <si>
    <t>South Lanarkshire Council</t>
  </si>
  <si>
    <t>Stirling Council</t>
  </si>
  <si>
    <t>The Highland Council</t>
  </si>
  <si>
    <t>The Moray Council</t>
  </si>
  <si>
    <t>West Dunbartonshire Council</t>
  </si>
  <si>
    <t>West Lothian Council</t>
  </si>
  <si>
    <t>Blaenau Gwent County Borough Council</t>
  </si>
  <si>
    <t>Bridgend County Borough Council</t>
  </si>
  <si>
    <t>Caerphilly County Borough Council</t>
  </si>
  <si>
    <t>Carmarthenshire County Council</t>
  </si>
  <si>
    <t>Ceredigion County Council</t>
  </si>
  <si>
    <t>City and County of Swansea Council</t>
  </si>
  <si>
    <t>City of Cardiff Council</t>
  </si>
  <si>
    <t>Conwy County Borough Council</t>
  </si>
  <si>
    <t>Denbighshire County Council</t>
  </si>
  <si>
    <t>Flintshire County Council</t>
  </si>
  <si>
    <t>Gwynedd Council</t>
  </si>
  <si>
    <t>Isle of Anglesey County Council</t>
  </si>
  <si>
    <t>Merthyr Tydfil County Borough Council</t>
  </si>
  <si>
    <t>Monmouthshire County Council</t>
  </si>
  <si>
    <t>Neath Port Talbot County Borough Council</t>
  </si>
  <si>
    <t>Newport City Council</t>
  </si>
  <si>
    <t>Pembrokeshire County Council</t>
  </si>
  <si>
    <t>Powys County Council</t>
  </si>
  <si>
    <t>Rhondda Cynon Taf County Borough Council</t>
  </si>
  <si>
    <t>Torfaen County Borough Council</t>
  </si>
  <si>
    <t>Vale of Glamorgan Council</t>
  </si>
  <si>
    <t>Wrexham County Borough Council</t>
  </si>
  <si>
    <t>Total</t>
  </si>
  <si>
    <t xml:space="preserve">Total </t>
  </si>
  <si>
    <t>Totals</t>
  </si>
  <si>
    <t>England</t>
  </si>
  <si>
    <t>Scotland</t>
  </si>
  <si>
    <t>Wales</t>
  </si>
  <si>
    <t>NI</t>
  </si>
  <si>
    <t>Total EPR payment</t>
  </si>
  <si>
    <t>% share</t>
  </si>
  <si>
    <t>% population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</si>
</sst>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8" formatCode="0.0%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B0C0C"/>
      <name val="Arial"/>
      <family val="2"/>
    </font>
    <font>
      <sz val="11"/>
      <color rgb="FF0B0C0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B1B4B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left" vertical="top" wrapText="1" indent="2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 indent="2"/>
    </xf>
    <xf numFmtId="8" fontId="3" fillId="2" borderId="1" xfId="0" applyNumberFormat="1" applyFont="1" applyFill="1" applyBorder="1" applyAlignment="1">
      <alignment vertical="top" wrapText="1"/>
    </xf>
    <xf numFmtId="8" fontId="0" fillId="0" borderId="0" xfId="0" applyNumberFormat="1"/>
    <xf numFmtId="0" fontId="3" fillId="2" borderId="0" xfId="0" applyFont="1" applyFill="1" applyBorder="1" applyAlignment="1">
      <alignment vertical="top" wrapText="1" indent="2"/>
    </xf>
    <xf numFmtId="8" fontId="3" fillId="2" borderId="0" xfId="0" applyNumberFormat="1" applyFont="1" applyFill="1" applyBorder="1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8" fontId="0" fillId="0" borderId="2" xfId="0" applyNumberFormat="1" applyBorder="1" applyAlignment="1">
      <alignment horizontal="center"/>
    </xf>
    <xf numFmtId="168" fontId="0" fillId="0" borderId="2" xfId="1" applyNumberFormat="1" applyFon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5171F-16B1-40DA-AFAC-6DDD8F9310EF}">
  <dimension ref="A1:G398"/>
  <sheetViews>
    <sheetView tabSelected="1" topLeftCell="A342" workbookViewId="0">
      <selection activeCell="C376" sqref="C376:C397"/>
    </sheetView>
  </sheetViews>
  <sheetFormatPr defaultRowHeight="14.4" x14ac:dyDescent="0.3"/>
  <cols>
    <col min="1" max="1" width="38.44140625" customWidth="1"/>
    <col min="2" max="2" width="24.88671875" customWidth="1"/>
    <col min="4" max="4" width="13.44140625" customWidth="1"/>
    <col min="5" max="5" width="20.5546875" customWidth="1"/>
    <col min="7" max="7" width="11.21875" customWidth="1"/>
  </cols>
  <sheetData>
    <row r="1" spans="1:7" x14ac:dyDescent="0.3">
      <c r="B1" s="5"/>
    </row>
    <row r="2" spans="1:7" ht="15" thickBot="1" x14ac:dyDescent="0.35">
      <c r="A2" s="1" t="s">
        <v>0</v>
      </c>
      <c r="B2" s="2" t="s">
        <v>1</v>
      </c>
      <c r="C2" t="s">
        <v>398</v>
      </c>
    </row>
    <row r="3" spans="1:7" ht="28.8" customHeight="1" thickBot="1" x14ac:dyDescent="0.35">
      <c r="A3" s="3" t="s">
        <v>2</v>
      </c>
      <c r="B3" s="4">
        <v>940117.81</v>
      </c>
      <c r="C3" s="14">
        <f>B3/B$326</f>
        <v>7.9766078943239961E-4</v>
      </c>
      <c r="D3" s="8" t="s">
        <v>392</v>
      </c>
      <c r="E3" s="9" t="s">
        <v>397</v>
      </c>
      <c r="F3" s="9" t="s">
        <v>398</v>
      </c>
      <c r="G3" s="10" t="s">
        <v>399</v>
      </c>
    </row>
    <row r="4" spans="1:7" ht="15" thickBot="1" x14ac:dyDescent="0.35">
      <c r="A4" s="3" t="s">
        <v>3</v>
      </c>
      <c r="B4" s="4">
        <v>1084070.57</v>
      </c>
      <c r="C4" s="14">
        <f t="shared" ref="C4:C67" si="0">B4/B$326</f>
        <v>9.1980023936216184E-4</v>
      </c>
      <c r="D4" s="8" t="s">
        <v>393</v>
      </c>
      <c r="E4" s="11">
        <f>B326</f>
        <v>1178593485.4199994</v>
      </c>
      <c r="F4" s="12">
        <f>E4/E$8</f>
        <v>0.80022240152955837</v>
      </c>
      <c r="G4" s="13">
        <v>0.84399999999999997</v>
      </c>
    </row>
    <row r="5" spans="1:7" ht="15" thickBot="1" x14ac:dyDescent="0.35">
      <c r="A5" s="3" t="s">
        <v>4</v>
      </c>
      <c r="B5" s="4">
        <v>2613937.11</v>
      </c>
      <c r="C5" s="14">
        <f t="shared" si="0"/>
        <v>2.217844525984722E-3</v>
      </c>
      <c r="D5" s="8" t="s">
        <v>394</v>
      </c>
      <c r="E5" s="11">
        <f>B374</f>
        <v>154656657.33000004</v>
      </c>
      <c r="F5" s="12">
        <f t="shared" ref="F5:F7" si="1">E5/E$8</f>
        <v>0.10500628356777658</v>
      </c>
      <c r="G5" s="13">
        <v>8.2000000000000003E-2</v>
      </c>
    </row>
    <row r="6" spans="1:7" ht="15" thickBot="1" x14ac:dyDescent="0.35">
      <c r="A6" s="3" t="s">
        <v>5</v>
      </c>
      <c r="B6" s="4">
        <v>1185386.31</v>
      </c>
      <c r="C6" s="14">
        <f t="shared" si="0"/>
        <v>1.0057635008711931E-3</v>
      </c>
      <c r="D6" s="8" t="s">
        <v>395</v>
      </c>
      <c r="E6" s="11">
        <f>B398</f>
        <v>88688992.290000007</v>
      </c>
      <c r="F6" s="12">
        <f t="shared" si="1"/>
        <v>6.0216621996896022E-2</v>
      </c>
      <c r="G6" s="13">
        <v>4.5999999999999999E-2</v>
      </c>
    </row>
    <row r="7" spans="1:7" ht="15" thickBot="1" x14ac:dyDescent="0.35">
      <c r="A7" s="3" t="s">
        <v>6</v>
      </c>
      <c r="B7" s="4">
        <v>2154748.9900000002</v>
      </c>
      <c r="C7" s="14">
        <f t="shared" si="0"/>
        <v>1.8282376550148175E-3</v>
      </c>
      <c r="D7" s="8" t="s">
        <v>396</v>
      </c>
      <c r="E7" s="11">
        <f>B340</f>
        <v>50893271.509999998</v>
      </c>
      <c r="F7" s="12">
        <f t="shared" si="1"/>
        <v>3.4554692905769034E-2</v>
      </c>
      <c r="G7" s="13">
        <v>2.8000000000000001E-2</v>
      </c>
    </row>
    <row r="8" spans="1:7" ht="15" thickBot="1" x14ac:dyDescent="0.35">
      <c r="A8" s="3" t="s">
        <v>7</v>
      </c>
      <c r="B8" s="4">
        <v>1158000</v>
      </c>
      <c r="C8" s="14">
        <f t="shared" si="0"/>
        <v>9.8252706664786905E-4</v>
      </c>
      <c r="D8" s="8" t="s">
        <v>392</v>
      </c>
      <c r="E8" s="11">
        <f>SUM(E4:E7)</f>
        <v>1472832406.5499995</v>
      </c>
      <c r="F8" s="9"/>
      <c r="G8" s="9"/>
    </row>
    <row r="9" spans="1:7" ht="15" thickBot="1" x14ac:dyDescent="0.35">
      <c r="A9" s="3" t="s">
        <v>8</v>
      </c>
      <c r="B9" s="4">
        <v>5155000</v>
      </c>
      <c r="C9" s="14">
        <f t="shared" si="0"/>
        <v>4.3738575376250132E-3</v>
      </c>
    </row>
    <row r="10" spans="1:7" ht="15" thickBot="1" x14ac:dyDescent="0.35">
      <c r="A10" s="3" t="s">
        <v>9</v>
      </c>
      <c r="B10" s="4">
        <v>1792000</v>
      </c>
      <c r="C10" s="14">
        <f t="shared" si="0"/>
        <v>1.5204563932927301E-3</v>
      </c>
    </row>
    <row r="11" spans="1:7" ht="28.2" thickBot="1" x14ac:dyDescent="0.35">
      <c r="A11" s="3" t="s">
        <v>10</v>
      </c>
      <c r="B11" s="4">
        <v>2309330.29</v>
      </c>
      <c r="C11" s="14">
        <f t="shared" si="0"/>
        <v>1.9593950913253653E-3</v>
      </c>
    </row>
    <row r="12" spans="1:7" ht="15" thickBot="1" x14ac:dyDescent="0.35">
      <c r="A12" s="3" t="s">
        <v>11</v>
      </c>
      <c r="B12" s="4">
        <v>1180000</v>
      </c>
      <c r="C12" s="14">
        <f t="shared" si="0"/>
        <v>1.0011933839762395E-3</v>
      </c>
    </row>
    <row r="13" spans="1:7" ht="15" thickBot="1" x14ac:dyDescent="0.35">
      <c r="A13" s="3" t="s">
        <v>12</v>
      </c>
      <c r="B13" s="4">
        <v>2716000</v>
      </c>
      <c r="C13" s="14">
        <f t="shared" si="0"/>
        <v>2.3044417210842938E-3</v>
      </c>
    </row>
    <row r="14" spans="1:7" ht="15" thickBot="1" x14ac:dyDescent="0.35">
      <c r="A14" s="3" t="s">
        <v>13</v>
      </c>
      <c r="B14" s="4">
        <v>3477000</v>
      </c>
      <c r="C14" s="14">
        <f t="shared" si="0"/>
        <v>2.9501266068520213E-3</v>
      </c>
    </row>
    <row r="15" spans="1:7" ht="15" thickBot="1" x14ac:dyDescent="0.35">
      <c r="A15" s="3" t="s">
        <v>14</v>
      </c>
      <c r="B15" s="4">
        <v>15294000</v>
      </c>
      <c r="C15" s="14">
        <f t="shared" si="0"/>
        <v>1.2976484419095432E-2</v>
      </c>
    </row>
    <row r="16" spans="1:7" ht="15" thickBot="1" x14ac:dyDescent="0.35">
      <c r="A16" s="3" t="s">
        <v>15</v>
      </c>
      <c r="B16" s="4">
        <v>1552487.36</v>
      </c>
      <c r="C16" s="14">
        <f t="shared" si="0"/>
        <v>1.3172373504565583E-3</v>
      </c>
    </row>
    <row r="17" spans="1:3" ht="28.2" thickBot="1" x14ac:dyDescent="0.35">
      <c r="A17" s="3" t="s">
        <v>16</v>
      </c>
      <c r="B17" s="4">
        <v>2434000</v>
      </c>
      <c r="C17" s="14">
        <f t="shared" si="0"/>
        <v>2.0651734716933619E-3</v>
      </c>
    </row>
    <row r="18" spans="1:3" ht="15" thickBot="1" x14ac:dyDescent="0.35">
      <c r="A18" s="3" t="s">
        <v>17</v>
      </c>
      <c r="B18" s="4">
        <v>3083000</v>
      </c>
      <c r="C18" s="14">
        <f t="shared" si="0"/>
        <v>2.6158298328802939E-3</v>
      </c>
    </row>
    <row r="19" spans="1:3" ht="15" thickBot="1" x14ac:dyDescent="0.35">
      <c r="A19" s="3" t="s">
        <v>18</v>
      </c>
      <c r="B19" s="4">
        <v>693860.67</v>
      </c>
      <c r="C19" s="14">
        <f t="shared" si="0"/>
        <v>5.887192476316279E-4</v>
      </c>
    </row>
    <row r="20" spans="1:3" ht="15" thickBot="1" x14ac:dyDescent="0.35">
      <c r="A20" s="3" t="s">
        <v>19</v>
      </c>
      <c r="B20" s="4">
        <v>2589218.25</v>
      </c>
      <c r="C20" s="14">
        <f t="shared" si="0"/>
        <v>2.1968713403140148E-3</v>
      </c>
    </row>
    <row r="21" spans="1:3" ht="28.2" thickBot="1" x14ac:dyDescent="0.35">
      <c r="A21" s="3" t="s">
        <v>20</v>
      </c>
      <c r="B21" s="4">
        <v>2283000</v>
      </c>
      <c r="C21" s="14">
        <f t="shared" si="0"/>
        <v>1.9370546573031823E-3</v>
      </c>
    </row>
    <row r="22" spans="1:3" ht="15" thickBot="1" x14ac:dyDescent="0.35">
      <c r="A22" s="3" t="s">
        <v>21</v>
      </c>
      <c r="B22" s="4">
        <v>946000</v>
      </c>
      <c r="C22" s="14">
        <f t="shared" si="0"/>
        <v>8.0265164511993451E-4</v>
      </c>
    </row>
    <row r="23" spans="1:3" ht="28.2" thickBot="1" x14ac:dyDescent="0.35">
      <c r="A23" s="3" t="s">
        <v>22</v>
      </c>
      <c r="B23" s="4">
        <v>9484017.0500000007</v>
      </c>
      <c r="C23" s="14">
        <f t="shared" si="0"/>
        <v>8.0468941728625877E-3</v>
      </c>
    </row>
    <row r="24" spans="1:3" ht="15" thickBot="1" x14ac:dyDescent="0.35">
      <c r="A24" s="3" t="s">
        <v>23</v>
      </c>
      <c r="B24" s="4">
        <v>2535542.79</v>
      </c>
      <c r="C24" s="14">
        <f t="shared" si="0"/>
        <v>2.1513293780819117E-3</v>
      </c>
    </row>
    <row r="25" spans="1:3" ht="15" thickBot="1" x14ac:dyDescent="0.35">
      <c r="A25" s="3" t="s">
        <v>24</v>
      </c>
      <c r="B25" s="4">
        <v>1323000</v>
      </c>
      <c r="C25" s="14">
        <f t="shared" si="0"/>
        <v>1.1225244466106484E-3</v>
      </c>
    </row>
    <row r="26" spans="1:3" ht="15" thickBot="1" x14ac:dyDescent="0.35">
      <c r="A26" s="3" t="s">
        <v>25</v>
      </c>
      <c r="B26" s="4">
        <v>2137000</v>
      </c>
      <c r="C26" s="14">
        <f t="shared" si="0"/>
        <v>1.8131781877603595E-3</v>
      </c>
    </row>
    <row r="27" spans="1:3" ht="15" thickBot="1" x14ac:dyDescent="0.35">
      <c r="A27" s="3" t="s">
        <v>26</v>
      </c>
      <c r="B27" s="4">
        <v>702923.77</v>
      </c>
      <c r="C27" s="14">
        <f t="shared" si="0"/>
        <v>5.96409006748844E-4</v>
      </c>
    </row>
    <row r="28" spans="1:3" ht="15" thickBot="1" x14ac:dyDescent="0.35">
      <c r="A28" s="3" t="s">
        <v>27</v>
      </c>
      <c r="B28" s="4">
        <v>5363000</v>
      </c>
      <c r="C28" s="14">
        <f t="shared" si="0"/>
        <v>4.5503390832750618E-3</v>
      </c>
    </row>
    <row r="29" spans="1:3" ht="15" thickBot="1" x14ac:dyDescent="0.35">
      <c r="A29" s="3" t="s">
        <v>28</v>
      </c>
      <c r="B29" s="4">
        <v>8980183.1300000008</v>
      </c>
      <c r="C29" s="14">
        <f t="shared" si="0"/>
        <v>7.6194067259754581E-3</v>
      </c>
    </row>
    <row r="30" spans="1:3" ht="15" thickBot="1" x14ac:dyDescent="0.35">
      <c r="A30" s="3" t="s">
        <v>29</v>
      </c>
      <c r="B30" s="4">
        <v>1925000</v>
      </c>
      <c r="C30" s="14">
        <f t="shared" si="0"/>
        <v>1.6333027662324248E-3</v>
      </c>
    </row>
    <row r="31" spans="1:3" ht="15" thickBot="1" x14ac:dyDescent="0.35">
      <c r="A31" s="3" t="s">
        <v>30</v>
      </c>
      <c r="B31" s="4">
        <v>1727057.65</v>
      </c>
      <c r="C31" s="14">
        <f t="shared" si="0"/>
        <v>1.4653548245131796E-3</v>
      </c>
    </row>
    <row r="32" spans="1:3" ht="15" thickBot="1" x14ac:dyDescent="0.35">
      <c r="A32" s="3" t="s">
        <v>31</v>
      </c>
      <c r="B32" s="4">
        <v>1244482.58</v>
      </c>
      <c r="C32" s="14">
        <f t="shared" si="0"/>
        <v>1.0559048521776961E-3</v>
      </c>
    </row>
    <row r="33" spans="1:3" ht="15" thickBot="1" x14ac:dyDescent="0.35">
      <c r="A33" s="3" t="s">
        <v>32</v>
      </c>
      <c r="B33" s="4">
        <v>1126848.8</v>
      </c>
      <c r="C33" s="14">
        <f t="shared" si="0"/>
        <v>9.5609624008607193E-4</v>
      </c>
    </row>
    <row r="34" spans="1:3" ht="15" thickBot="1" x14ac:dyDescent="0.35">
      <c r="A34" s="3" t="s">
        <v>33</v>
      </c>
      <c r="B34" s="4">
        <v>8887774.6899999995</v>
      </c>
      <c r="C34" s="14">
        <f t="shared" si="0"/>
        <v>7.5410010321181982E-3</v>
      </c>
    </row>
    <row r="35" spans="1:3" ht="15" thickBot="1" x14ac:dyDescent="0.35">
      <c r="A35" s="3" t="s">
        <v>34</v>
      </c>
      <c r="B35" s="4">
        <v>775525.19</v>
      </c>
      <c r="C35" s="14">
        <f t="shared" si="0"/>
        <v>6.5800905875840351E-4</v>
      </c>
    </row>
    <row r="36" spans="1:3" ht="15" thickBot="1" x14ac:dyDescent="0.35">
      <c r="A36" s="3" t="s">
        <v>35</v>
      </c>
      <c r="B36" s="4">
        <v>1891541.9</v>
      </c>
      <c r="C36" s="14">
        <f t="shared" si="0"/>
        <v>1.604914606604954E-3</v>
      </c>
    </row>
    <row r="37" spans="1:3" ht="28.2" thickBot="1" x14ac:dyDescent="0.35">
      <c r="A37" s="3" t="s">
        <v>36</v>
      </c>
      <c r="B37" s="4">
        <v>4797000</v>
      </c>
      <c r="C37" s="14">
        <f t="shared" si="0"/>
        <v>4.0701056465542555E-3</v>
      </c>
    </row>
    <row r="38" spans="1:3" ht="15" thickBot="1" x14ac:dyDescent="0.35">
      <c r="A38" s="3" t="s">
        <v>37</v>
      </c>
      <c r="B38" s="4">
        <v>1787684.19</v>
      </c>
      <c r="C38" s="14">
        <f t="shared" si="0"/>
        <v>1.5167945624295956E-3</v>
      </c>
    </row>
    <row r="39" spans="1:3" ht="15" thickBot="1" x14ac:dyDescent="0.35">
      <c r="A39" s="3" t="s">
        <v>38</v>
      </c>
      <c r="B39" s="4">
        <v>5697000</v>
      </c>
      <c r="C39" s="14">
        <f t="shared" si="0"/>
        <v>4.8337277190785063E-3</v>
      </c>
    </row>
    <row r="40" spans="1:3" ht="15" thickBot="1" x14ac:dyDescent="0.35">
      <c r="A40" s="3" t="s">
        <v>39</v>
      </c>
      <c r="B40" s="4">
        <v>1522363.57</v>
      </c>
      <c r="C40" s="14">
        <f t="shared" si="0"/>
        <v>1.2916782493986856E-3</v>
      </c>
    </row>
    <row r="41" spans="1:3" ht="15" thickBot="1" x14ac:dyDescent="0.35">
      <c r="A41" s="3" t="s">
        <v>40</v>
      </c>
      <c r="B41" s="4">
        <v>1615064.69</v>
      </c>
      <c r="C41" s="14">
        <f t="shared" si="0"/>
        <v>1.3703322731539291E-3</v>
      </c>
    </row>
    <row r="42" spans="1:3" ht="15" thickBot="1" x14ac:dyDescent="0.35">
      <c r="A42" s="3" t="s">
        <v>41</v>
      </c>
      <c r="B42" s="4">
        <v>829251.4</v>
      </c>
      <c r="C42" s="14">
        <f t="shared" si="0"/>
        <v>7.0359408079070701E-4</v>
      </c>
    </row>
    <row r="43" spans="1:3" ht="15" thickBot="1" x14ac:dyDescent="0.35">
      <c r="A43" s="3" t="s">
        <v>42</v>
      </c>
      <c r="B43" s="4">
        <v>5430765.8099999996</v>
      </c>
      <c r="C43" s="14">
        <f t="shared" si="0"/>
        <v>4.6078362702511554E-3</v>
      </c>
    </row>
    <row r="44" spans="1:3" ht="15" thickBot="1" x14ac:dyDescent="0.35">
      <c r="A44" s="3" t="s">
        <v>43</v>
      </c>
      <c r="B44" s="4">
        <v>3020232.88</v>
      </c>
      <c r="C44" s="14">
        <f t="shared" si="0"/>
        <v>2.5625738792572068E-3</v>
      </c>
    </row>
    <row r="45" spans="1:3" ht="15" thickBot="1" x14ac:dyDescent="0.35">
      <c r="A45" s="3" t="s">
        <v>44</v>
      </c>
      <c r="B45" s="4">
        <v>2522664.2000000002</v>
      </c>
      <c r="C45" s="14">
        <f t="shared" si="0"/>
        <v>2.1404022940963675E-3</v>
      </c>
    </row>
    <row r="46" spans="1:3" ht="15" thickBot="1" x14ac:dyDescent="0.35">
      <c r="A46" s="3" t="s">
        <v>45</v>
      </c>
      <c r="B46" s="4">
        <v>1516710.3</v>
      </c>
      <c r="C46" s="14">
        <f t="shared" si="0"/>
        <v>1.2868816252276421E-3</v>
      </c>
    </row>
    <row r="47" spans="1:3" ht="15" thickBot="1" x14ac:dyDescent="0.35">
      <c r="A47" s="3" t="s">
        <v>46</v>
      </c>
      <c r="B47" s="4">
        <v>1709084.52</v>
      </c>
      <c r="C47" s="14">
        <f t="shared" si="0"/>
        <v>1.4501051814239045E-3</v>
      </c>
    </row>
    <row r="48" spans="1:3" ht="15" thickBot="1" x14ac:dyDescent="0.35">
      <c r="A48" s="3" t="s">
        <v>47</v>
      </c>
      <c r="B48" s="4">
        <v>10091828.630000001</v>
      </c>
      <c r="C48" s="14">
        <f t="shared" si="0"/>
        <v>8.5626034377779651E-3</v>
      </c>
    </row>
    <row r="49" spans="1:3" ht="15" thickBot="1" x14ac:dyDescent="0.35">
      <c r="A49" s="3" t="s">
        <v>48</v>
      </c>
      <c r="B49" s="4">
        <v>8151093.5599999996</v>
      </c>
      <c r="C49" s="14">
        <f t="shared" si="0"/>
        <v>6.9159499529180797E-3</v>
      </c>
    </row>
    <row r="50" spans="1:3" ht="15" thickBot="1" x14ac:dyDescent="0.35">
      <c r="A50" s="3" t="s">
        <v>49</v>
      </c>
      <c r="B50" s="4">
        <v>658156.74</v>
      </c>
      <c r="C50" s="14">
        <f t="shared" si="0"/>
        <v>5.5842557093844928E-4</v>
      </c>
    </row>
    <row r="51" spans="1:3" ht="15" thickBot="1" x14ac:dyDescent="0.35">
      <c r="A51" s="3" t="s">
        <v>50</v>
      </c>
      <c r="B51" s="4">
        <v>2000000</v>
      </c>
      <c r="C51" s="14">
        <f t="shared" si="0"/>
        <v>1.6969379389427789E-3</v>
      </c>
    </row>
    <row r="52" spans="1:3" ht="15" thickBot="1" x14ac:dyDescent="0.35">
      <c r="A52" s="3" t="s">
        <v>51</v>
      </c>
      <c r="B52" s="4">
        <v>1576939.51</v>
      </c>
      <c r="C52" s="14">
        <f t="shared" si="0"/>
        <v>1.3379842409684179E-3</v>
      </c>
    </row>
    <row r="53" spans="1:3" ht="28.2" thickBot="1" x14ac:dyDescent="0.35">
      <c r="A53" s="3" t="s">
        <v>52</v>
      </c>
      <c r="B53" s="4">
        <v>13319023.09</v>
      </c>
      <c r="C53" s="14">
        <f t="shared" si="0"/>
        <v>1.1300777795537943E-2</v>
      </c>
    </row>
    <row r="54" spans="1:3" ht="15" thickBot="1" x14ac:dyDescent="0.35">
      <c r="A54" s="3" t="s">
        <v>53</v>
      </c>
      <c r="B54" s="4">
        <v>1827029.62</v>
      </c>
      <c r="C54" s="14">
        <f t="shared" si="0"/>
        <v>1.5501779388751044E-3</v>
      </c>
    </row>
    <row r="55" spans="1:3" ht="15" thickBot="1" x14ac:dyDescent="0.35">
      <c r="A55" s="3" t="s">
        <v>54</v>
      </c>
      <c r="B55" s="4">
        <v>246954.31</v>
      </c>
      <c r="C55" s="14">
        <f t="shared" si="0"/>
        <v>2.0953306891221806E-4</v>
      </c>
    </row>
    <row r="56" spans="1:3" ht="15" thickBot="1" x14ac:dyDescent="0.35">
      <c r="A56" s="3" t="s">
        <v>55</v>
      </c>
      <c r="B56" s="4">
        <v>4731000</v>
      </c>
      <c r="C56" s="14">
        <f t="shared" si="0"/>
        <v>4.0141066945691434E-3</v>
      </c>
    </row>
    <row r="57" spans="1:3" ht="15" thickBot="1" x14ac:dyDescent="0.35">
      <c r="A57" s="3" t="s">
        <v>56</v>
      </c>
      <c r="B57" s="4">
        <v>6332455.21</v>
      </c>
      <c r="C57" s="14">
        <f t="shared" si="0"/>
        <v>5.3728917462524317E-3</v>
      </c>
    </row>
    <row r="58" spans="1:3" ht="15" thickBot="1" x14ac:dyDescent="0.35">
      <c r="A58" s="3" t="s">
        <v>57</v>
      </c>
      <c r="B58" s="4">
        <v>4378801.16</v>
      </c>
      <c r="C58" s="14">
        <f t="shared" si="0"/>
        <v>3.7152769077453251E-3</v>
      </c>
    </row>
    <row r="59" spans="1:3" ht="15" thickBot="1" x14ac:dyDescent="0.35">
      <c r="A59" s="3" t="s">
        <v>58</v>
      </c>
      <c r="B59" s="4">
        <v>2246863.4300000002</v>
      </c>
      <c r="C59" s="14">
        <f t="shared" si="0"/>
        <v>1.9063938989950517E-3</v>
      </c>
    </row>
    <row r="60" spans="1:3" ht="15" thickBot="1" x14ac:dyDescent="0.35">
      <c r="A60" s="3" t="s">
        <v>59</v>
      </c>
      <c r="B60" s="4">
        <v>16188436.890000001</v>
      </c>
      <c r="C60" s="14">
        <f t="shared" si="0"/>
        <v>1.3735386365410926E-2</v>
      </c>
    </row>
    <row r="61" spans="1:3" ht="15" thickBot="1" x14ac:dyDescent="0.35">
      <c r="A61" s="3" t="s">
        <v>60</v>
      </c>
      <c r="B61" s="4">
        <v>1682613.81</v>
      </c>
      <c r="C61" s="14">
        <f t="shared" si="0"/>
        <v>1.4276456053890284E-3</v>
      </c>
    </row>
    <row r="62" spans="1:3" ht="15" thickBot="1" x14ac:dyDescent="0.35">
      <c r="A62" s="3" t="s">
        <v>61</v>
      </c>
      <c r="B62" s="4">
        <v>262969.07</v>
      </c>
      <c r="C62" s="14">
        <f t="shared" si="0"/>
        <v>2.2312109582574969E-4</v>
      </c>
    </row>
    <row r="63" spans="1:3" ht="15" thickBot="1" x14ac:dyDescent="0.35">
      <c r="A63" s="3" t="s">
        <v>62</v>
      </c>
      <c r="B63" s="4">
        <v>6847594.0999999996</v>
      </c>
      <c r="C63" s="14">
        <f t="shared" si="0"/>
        <v>5.8099711093853668E-3</v>
      </c>
    </row>
    <row r="64" spans="1:3" ht="15" thickBot="1" x14ac:dyDescent="0.35">
      <c r="A64" s="3" t="s">
        <v>63</v>
      </c>
      <c r="B64" s="4">
        <v>1532105.9</v>
      </c>
      <c r="C64" s="14">
        <f t="shared" si="0"/>
        <v>1.2999443140940356E-3</v>
      </c>
    </row>
    <row r="65" spans="1:3" ht="15" thickBot="1" x14ac:dyDescent="0.35">
      <c r="A65" s="3" t="s">
        <v>64</v>
      </c>
      <c r="B65" s="4">
        <v>7129078.7400000002</v>
      </c>
      <c r="C65" s="14">
        <f t="shared" si="0"/>
        <v>6.0488020918081919E-3</v>
      </c>
    </row>
    <row r="66" spans="1:3" ht="15" thickBot="1" x14ac:dyDescent="0.35">
      <c r="A66" s="3" t="s">
        <v>65</v>
      </c>
      <c r="B66" s="4">
        <v>2294595.5</v>
      </c>
      <c r="C66" s="14">
        <f t="shared" si="0"/>
        <v>1.9468930792386878E-3</v>
      </c>
    </row>
    <row r="67" spans="1:3" ht="15" thickBot="1" x14ac:dyDescent="0.35">
      <c r="A67" s="3" t="s">
        <v>66</v>
      </c>
      <c r="B67" s="4">
        <v>2643403.48</v>
      </c>
      <c r="C67" s="14">
        <f t="shared" si="0"/>
        <v>2.2428458265726847E-3</v>
      </c>
    </row>
    <row r="68" spans="1:3" ht="15" thickBot="1" x14ac:dyDescent="0.35">
      <c r="A68" s="3" t="s">
        <v>67</v>
      </c>
      <c r="B68" s="4">
        <v>673000</v>
      </c>
      <c r="C68" s="14">
        <f t="shared" ref="C68:C131" si="2">B68/B$326</f>
        <v>5.7101961645424516E-4</v>
      </c>
    </row>
    <row r="69" spans="1:3" ht="15" thickBot="1" x14ac:dyDescent="0.35">
      <c r="A69" s="3" t="s">
        <v>68</v>
      </c>
      <c r="B69" s="4">
        <v>5785000</v>
      </c>
      <c r="C69" s="14">
        <f t="shared" si="2"/>
        <v>4.9083929883919882E-3</v>
      </c>
    </row>
    <row r="70" spans="1:3" ht="15" thickBot="1" x14ac:dyDescent="0.35">
      <c r="A70" s="3" t="s">
        <v>69</v>
      </c>
      <c r="B70" s="4">
        <v>11765000</v>
      </c>
      <c r="C70" s="14">
        <f t="shared" si="2"/>
        <v>9.982237425830898E-3</v>
      </c>
    </row>
    <row r="71" spans="1:3" ht="15" thickBot="1" x14ac:dyDescent="0.35">
      <c r="A71" s="3" t="s">
        <v>70</v>
      </c>
      <c r="B71" s="4">
        <v>754000</v>
      </c>
      <c r="C71" s="14">
        <f t="shared" si="2"/>
        <v>6.3974560298142764E-4</v>
      </c>
    </row>
    <row r="72" spans="1:3" ht="15" thickBot="1" x14ac:dyDescent="0.35">
      <c r="A72" s="3" t="s">
        <v>71</v>
      </c>
      <c r="B72" s="4">
        <v>7034216.4400000004</v>
      </c>
      <c r="C72" s="14">
        <f t="shared" si="2"/>
        <v>5.9683143738855065E-3</v>
      </c>
    </row>
    <row r="73" spans="1:3" ht="28.2" thickBot="1" x14ac:dyDescent="0.35">
      <c r="A73" s="3" t="s">
        <v>72</v>
      </c>
      <c r="B73" s="4">
        <v>6126000</v>
      </c>
      <c r="C73" s="14">
        <f t="shared" si="2"/>
        <v>5.1977209069817322E-3</v>
      </c>
    </row>
    <row r="74" spans="1:3" ht="15" thickBot="1" x14ac:dyDescent="0.35">
      <c r="A74" s="3" t="s">
        <v>73</v>
      </c>
      <c r="B74" s="4">
        <v>7486694.1299999999</v>
      </c>
      <c r="C74" s="14">
        <f t="shared" si="2"/>
        <v>6.3522276532286008E-3</v>
      </c>
    </row>
    <row r="75" spans="1:3" ht="15" thickBot="1" x14ac:dyDescent="0.35">
      <c r="A75" s="3" t="s">
        <v>74</v>
      </c>
      <c r="B75" s="4">
        <v>1412187.21</v>
      </c>
      <c r="C75" s="14">
        <f t="shared" si="2"/>
        <v>1.1981970267693767E-3</v>
      </c>
    </row>
    <row r="76" spans="1:3" ht="15" thickBot="1" x14ac:dyDescent="0.35">
      <c r="A76" s="3" t="s">
        <v>75</v>
      </c>
      <c r="B76" s="4">
        <v>6201000</v>
      </c>
      <c r="C76" s="14">
        <f t="shared" si="2"/>
        <v>5.2613560796920863E-3</v>
      </c>
    </row>
    <row r="77" spans="1:3" ht="15" thickBot="1" x14ac:dyDescent="0.35">
      <c r="A77" s="3" t="s">
        <v>76</v>
      </c>
      <c r="B77" s="4">
        <v>10167532.42</v>
      </c>
      <c r="C77" s="14">
        <f t="shared" si="2"/>
        <v>8.6268357544643428E-3</v>
      </c>
    </row>
    <row r="78" spans="1:3" ht="15" thickBot="1" x14ac:dyDescent="0.35">
      <c r="A78" s="3" t="s">
        <v>77</v>
      </c>
      <c r="B78" s="4">
        <v>1185000</v>
      </c>
      <c r="C78" s="14">
        <f t="shared" si="2"/>
        <v>1.0054357288235966E-3</v>
      </c>
    </row>
    <row r="79" spans="1:3" ht="15" thickBot="1" x14ac:dyDescent="0.35">
      <c r="A79" s="3" t="s">
        <v>78</v>
      </c>
      <c r="B79" s="4">
        <v>1011799.21</v>
      </c>
      <c r="C79" s="14">
        <f t="shared" si="2"/>
        <v>8.5848023302066603E-4</v>
      </c>
    </row>
    <row r="80" spans="1:3" ht="15" thickBot="1" x14ac:dyDescent="0.35">
      <c r="A80" s="3" t="s">
        <v>79</v>
      </c>
      <c r="B80" s="4">
        <v>1717748.65</v>
      </c>
      <c r="C80" s="14">
        <f t="shared" si="2"/>
        <v>1.4574564268763704E-3</v>
      </c>
    </row>
    <row r="81" spans="1:3" ht="15" thickBot="1" x14ac:dyDescent="0.35">
      <c r="A81" s="3" t="s">
        <v>80</v>
      </c>
      <c r="B81" s="4">
        <v>1774120.08</v>
      </c>
      <c r="C81" s="14">
        <f t="shared" si="2"/>
        <v>1.5052858359960993E-3</v>
      </c>
    </row>
    <row r="82" spans="1:3" ht="15" thickBot="1" x14ac:dyDescent="0.35">
      <c r="A82" s="3" t="s">
        <v>81</v>
      </c>
      <c r="B82" s="4">
        <v>1647000</v>
      </c>
      <c r="C82" s="14">
        <f t="shared" si="2"/>
        <v>1.3974283927193785E-3</v>
      </c>
    </row>
    <row r="83" spans="1:3" ht="15" thickBot="1" x14ac:dyDescent="0.35">
      <c r="A83" s="3" t="s">
        <v>82</v>
      </c>
      <c r="B83" s="4">
        <v>9665000</v>
      </c>
      <c r="C83" s="14">
        <f t="shared" si="2"/>
        <v>8.2004525899409802E-3</v>
      </c>
    </row>
    <row r="84" spans="1:3" ht="15" thickBot="1" x14ac:dyDescent="0.35">
      <c r="A84" s="3" t="s">
        <v>83</v>
      </c>
      <c r="B84" s="4">
        <v>7296531.5599999996</v>
      </c>
      <c r="C84" s="14">
        <f t="shared" si="2"/>
        <v>6.19088061342867E-3</v>
      </c>
    </row>
    <row r="85" spans="1:3" ht="15" thickBot="1" x14ac:dyDescent="0.35">
      <c r="A85" s="3" t="s">
        <v>84</v>
      </c>
      <c r="B85" s="4">
        <v>1417635.17</v>
      </c>
      <c r="C85" s="14">
        <f t="shared" si="2"/>
        <v>1.2028194517762979E-3</v>
      </c>
    </row>
    <row r="86" spans="1:3" ht="15" thickBot="1" x14ac:dyDescent="0.35">
      <c r="A86" s="3" t="s">
        <v>85</v>
      </c>
      <c r="B86" s="4">
        <v>2552187.83</v>
      </c>
      <c r="C86" s="14">
        <f t="shared" si="2"/>
        <v>2.1654521780175217E-3</v>
      </c>
    </row>
    <row r="87" spans="1:3" ht="15" thickBot="1" x14ac:dyDescent="0.35">
      <c r="A87" s="3" t="s">
        <v>86</v>
      </c>
      <c r="B87" s="4">
        <v>4829000</v>
      </c>
      <c r="C87" s="14">
        <f t="shared" si="2"/>
        <v>4.0972566535773403E-3</v>
      </c>
    </row>
    <row r="88" spans="1:3" ht="15" thickBot="1" x14ac:dyDescent="0.35">
      <c r="A88" s="3" t="s">
        <v>87</v>
      </c>
      <c r="B88" s="4">
        <v>1823561.81</v>
      </c>
      <c r="C88" s="14">
        <f t="shared" si="2"/>
        <v>1.5472356096980818E-3</v>
      </c>
    </row>
    <row r="89" spans="1:3" ht="15" thickBot="1" x14ac:dyDescent="0.35">
      <c r="A89" s="3" t="s">
        <v>88</v>
      </c>
      <c r="B89" s="4">
        <v>1654649.26</v>
      </c>
      <c r="C89" s="14">
        <f t="shared" si="2"/>
        <v>1.4039185524687974E-3</v>
      </c>
    </row>
    <row r="90" spans="1:3" ht="15" thickBot="1" x14ac:dyDescent="0.35">
      <c r="A90" s="3" t="s">
        <v>89</v>
      </c>
      <c r="B90" s="4">
        <v>2287282.85</v>
      </c>
      <c r="C90" s="14">
        <f t="shared" si="2"/>
        <v>1.9406885226290829E-3</v>
      </c>
    </row>
    <row r="91" spans="1:3" ht="15" thickBot="1" x14ac:dyDescent="0.35">
      <c r="A91" s="3" t="s">
        <v>90</v>
      </c>
      <c r="B91" s="4">
        <v>1504343.23</v>
      </c>
      <c r="C91" s="14">
        <f t="shared" si="2"/>
        <v>1.2763885500893615E-3</v>
      </c>
    </row>
    <row r="92" spans="1:3" ht="15" thickBot="1" x14ac:dyDescent="0.35">
      <c r="A92" s="3" t="s">
        <v>91</v>
      </c>
      <c r="B92" s="4">
        <v>1054020.31</v>
      </c>
      <c r="C92" s="14">
        <f t="shared" si="2"/>
        <v>8.9430352622761459E-4</v>
      </c>
    </row>
    <row r="93" spans="1:3" ht="15" thickBot="1" x14ac:dyDescent="0.35">
      <c r="A93" s="3" t="s">
        <v>92</v>
      </c>
      <c r="B93" s="4">
        <v>1514311.12</v>
      </c>
      <c r="C93" s="14">
        <f t="shared" si="2"/>
        <v>1.2848459954454658E-3</v>
      </c>
    </row>
    <row r="94" spans="1:3" ht="15" thickBot="1" x14ac:dyDescent="0.35">
      <c r="A94" s="3" t="s">
        <v>93</v>
      </c>
      <c r="B94" s="4">
        <v>13912045.560000001</v>
      </c>
      <c r="C94" s="14">
        <f t="shared" si="2"/>
        <v>1.1803938959532221E-2</v>
      </c>
    </row>
    <row r="95" spans="1:3" ht="15" thickBot="1" x14ac:dyDescent="0.35">
      <c r="A95" s="3" t="s">
        <v>94</v>
      </c>
      <c r="B95" s="4">
        <v>1521544.58</v>
      </c>
      <c r="C95" s="14">
        <f t="shared" si="2"/>
        <v>1.2909833617973782E-3</v>
      </c>
    </row>
    <row r="96" spans="1:3" ht="15" thickBot="1" x14ac:dyDescent="0.35">
      <c r="A96" s="3" t="s">
        <v>95</v>
      </c>
      <c r="B96" s="4">
        <v>1665953.98</v>
      </c>
      <c r="C96" s="14">
        <f t="shared" si="2"/>
        <v>1.4135102565973599E-3</v>
      </c>
    </row>
    <row r="97" spans="1:3" ht="15" thickBot="1" x14ac:dyDescent="0.35">
      <c r="A97" s="3" t="s">
        <v>96</v>
      </c>
      <c r="B97" s="4">
        <v>1536887.89</v>
      </c>
      <c r="C97" s="14">
        <f t="shared" si="2"/>
        <v>1.3040016842213581E-3</v>
      </c>
    </row>
    <row r="98" spans="1:3" ht="15" thickBot="1" x14ac:dyDescent="0.35">
      <c r="A98" s="3" t="s">
        <v>97</v>
      </c>
      <c r="B98" s="4">
        <v>1377496.89</v>
      </c>
      <c r="C98" s="14">
        <f t="shared" si="2"/>
        <v>1.168763366708344E-3</v>
      </c>
    </row>
    <row r="99" spans="1:3" ht="15" thickBot="1" x14ac:dyDescent="0.35">
      <c r="A99" s="3" t="s">
        <v>98</v>
      </c>
      <c r="B99" s="4">
        <v>1467565.63</v>
      </c>
      <c r="C99" s="14">
        <f t="shared" si="2"/>
        <v>1.2451838977177304E-3</v>
      </c>
    </row>
    <row r="100" spans="1:3" ht="15" thickBot="1" x14ac:dyDescent="0.35">
      <c r="A100" s="3" t="s">
        <v>99</v>
      </c>
      <c r="B100" s="4">
        <v>1046984.3</v>
      </c>
      <c r="C100" s="14">
        <f t="shared" si="2"/>
        <v>8.8833369007372412E-4</v>
      </c>
    </row>
    <row r="101" spans="1:3" ht="28.2" thickBot="1" x14ac:dyDescent="0.35">
      <c r="A101" s="3" t="s">
        <v>100</v>
      </c>
      <c r="B101" s="4">
        <v>4259000</v>
      </c>
      <c r="C101" s="14">
        <f t="shared" si="2"/>
        <v>3.6136293409786478E-3</v>
      </c>
    </row>
    <row r="102" spans="1:3" ht="15" thickBot="1" x14ac:dyDescent="0.35">
      <c r="A102" s="3" t="s">
        <v>101</v>
      </c>
      <c r="B102" s="4">
        <v>1275385.28</v>
      </c>
      <c r="C102" s="14">
        <f t="shared" si="2"/>
        <v>1.0821248342005796E-3</v>
      </c>
    </row>
    <row r="103" spans="1:3" ht="15" thickBot="1" x14ac:dyDescent="0.35">
      <c r="A103" s="3" t="s">
        <v>102</v>
      </c>
      <c r="B103" s="4">
        <v>736000</v>
      </c>
      <c r="C103" s="14">
        <f t="shared" si="2"/>
        <v>6.2447316153094266E-4</v>
      </c>
    </row>
    <row r="104" spans="1:3" ht="15" thickBot="1" x14ac:dyDescent="0.35">
      <c r="A104" s="3" t="s">
        <v>103</v>
      </c>
      <c r="B104" s="4">
        <v>5613149.3399999999</v>
      </c>
      <c r="C104" s="14">
        <f t="shared" si="2"/>
        <v>4.7625830359988098E-3</v>
      </c>
    </row>
    <row r="105" spans="1:3" ht="15" thickBot="1" x14ac:dyDescent="0.35">
      <c r="A105" s="3" t="s">
        <v>104</v>
      </c>
      <c r="B105" s="4">
        <v>1177288.33</v>
      </c>
      <c r="C105" s="14">
        <f t="shared" si="2"/>
        <v>9.988926161257931E-4</v>
      </c>
    </row>
    <row r="106" spans="1:3" ht="15" thickBot="1" x14ac:dyDescent="0.35">
      <c r="A106" s="3" t="s">
        <v>105</v>
      </c>
      <c r="B106" s="4">
        <v>1128195.1499999999</v>
      </c>
      <c r="C106" s="14">
        <f t="shared" si="2"/>
        <v>9.5723857628311965E-4</v>
      </c>
    </row>
    <row r="107" spans="1:3" ht="15" thickBot="1" x14ac:dyDescent="0.35">
      <c r="A107" s="3" t="s">
        <v>106</v>
      </c>
      <c r="B107" s="4">
        <v>1149938.33</v>
      </c>
      <c r="C107" s="14">
        <f t="shared" si="2"/>
        <v>9.7568698981075075E-4</v>
      </c>
    </row>
    <row r="108" spans="1:3" ht="28.2" thickBot="1" x14ac:dyDescent="0.35">
      <c r="A108" s="3" t="s">
        <v>107</v>
      </c>
      <c r="B108" s="4">
        <v>22673000</v>
      </c>
      <c r="C108" s="14">
        <f t="shared" si="2"/>
        <v>1.9237336944824813E-2</v>
      </c>
    </row>
    <row r="109" spans="1:3" ht="15" thickBot="1" x14ac:dyDescent="0.35">
      <c r="A109" s="3" t="s">
        <v>108</v>
      </c>
      <c r="B109" s="4">
        <v>2409777.89</v>
      </c>
      <c r="C109" s="14">
        <f t="shared" si="2"/>
        <v>2.0446217629832395E-3</v>
      </c>
    </row>
    <row r="110" spans="1:3" ht="15" thickBot="1" x14ac:dyDescent="0.35">
      <c r="A110" s="3" t="s">
        <v>109</v>
      </c>
      <c r="B110" s="4">
        <v>3134000</v>
      </c>
      <c r="C110" s="14">
        <f t="shared" si="2"/>
        <v>2.6591017503233348E-3</v>
      </c>
    </row>
    <row r="111" spans="1:3" ht="15" thickBot="1" x14ac:dyDescent="0.35">
      <c r="A111" s="3" t="s">
        <v>110</v>
      </c>
      <c r="B111" s="4">
        <v>7537000</v>
      </c>
      <c r="C111" s="14">
        <f t="shared" si="2"/>
        <v>6.3949106229058625E-3</v>
      </c>
    </row>
    <row r="112" spans="1:3" ht="15" thickBot="1" x14ac:dyDescent="0.35">
      <c r="A112" s="3" t="s">
        <v>111</v>
      </c>
      <c r="B112" s="4">
        <v>1573000</v>
      </c>
      <c r="C112" s="14">
        <f t="shared" si="2"/>
        <v>1.3346416889784957E-3</v>
      </c>
    </row>
    <row r="113" spans="1:3" ht="15" thickBot="1" x14ac:dyDescent="0.35">
      <c r="A113" s="3" t="s">
        <v>112</v>
      </c>
      <c r="B113" s="4">
        <v>1263082.51</v>
      </c>
      <c r="C113" s="14">
        <f t="shared" si="2"/>
        <v>1.0716863156170361E-3</v>
      </c>
    </row>
    <row r="114" spans="1:3" ht="15" thickBot="1" x14ac:dyDescent="0.35">
      <c r="A114" s="3" t="s">
        <v>113</v>
      </c>
      <c r="B114" s="4">
        <v>1366260.69</v>
      </c>
      <c r="C114" s="14">
        <f t="shared" si="2"/>
        <v>1.1592297996735695E-3</v>
      </c>
    </row>
    <row r="115" spans="1:3" ht="15" thickBot="1" x14ac:dyDescent="0.35">
      <c r="A115" s="3" t="s">
        <v>114</v>
      </c>
      <c r="B115" s="4">
        <v>2515077.36</v>
      </c>
      <c r="C115" s="14">
        <f t="shared" si="2"/>
        <v>2.1339650957800226E-3</v>
      </c>
    </row>
    <row r="116" spans="1:3" ht="15" thickBot="1" x14ac:dyDescent="0.35">
      <c r="A116" s="3" t="s">
        <v>115</v>
      </c>
      <c r="B116" s="4">
        <v>1527884.7</v>
      </c>
      <c r="C116" s="14">
        <f t="shared" si="2"/>
        <v>1.296362756880103E-3</v>
      </c>
    </row>
    <row r="117" spans="1:3" ht="15" thickBot="1" x14ac:dyDescent="0.35">
      <c r="A117" s="3" t="s">
        <v>116</v>
      </c>
      <c r="B117" s="4">
        <v>1858748.73</v>
      </c>
      <c r="C117" s="14">
        <f t="shared" si="2"/>
        <v>1.577090619449354E-3</v>
      </c>
    </row>
    <row r="118" spans="1:3" ht="15" thickBot="1" x14ac:dyDescent="0.35">
      <c r="A118" s="3" t="s">
        <v>117</v>
      </c>
      <c r="B118" s="4">
        <v>4145014.5</v>
      </c>
      <c r="C118" s="14">
        <f t="shared" si="2"/>
        <v>3.5169161812589667E-3</v>
      </c>
    </row>
    <row r="119" spans="1:3" ht="15" thickBot="1" x14ac:dyDescent="0.35">
      <c r="A119" s="3" t="s">
        <v>118</v>
      </c>
      <c r="B119" s="4">
        <v>10030549.710000001</v>
      </c>
      <c r="C119" s="14">
        <f t="shared" si="2"/>
        <v>8.5106101756752452E-3</v>
      </c>
    </row>
    <row r="120" spans="1:3" ht="15" thickBot="1" x14ac:dyDescent="0.35">
      <c r="A120" s="3" t="s">
        <v>119</v>
      </c>
      <c r="B120" s="4">
        <v>1096000</v>
      </c>
      <c r="C120" s="14">
        <f t="shared" si="2"/>
        <v>9.2992199054064289E-4</v>
      </c>
    </row>
    <row r="121" spans="1:3" ht="15" thickBot="1" x14ac:dyDescent="0.35">
      <c r="A121" s="3" t="s">
        <v>120</v>
      </c>
      <c r="B121" s="4">
        <v>1115709.5900000001</v>
      </c>
      <c r="C121" s="14">
        <f t="shared" si="2"/>
        <v>9.4664496605664653E-4</v>
      </c>
    </row>
    <row r="122" spans="1:3" ht="28.2" thickBot="1" x14ac:dyDescent="0.35">
      <c r="A122" s="3" t="s">
        <v>121</v>
      </c>
      <c r="B122" s="4">
        <v>1400266.44</v>
      </c>
      <c r="C122" s="14">
        <f t="shared" si="2"/>
        <v>1.1880826233321713E-3</v>
      </c>
    </row>
    <row r="123" spans="1:3" ht="15" thickBot="1" x14ac:dyDescent="0.35">
      <c r="A123" s="3" t="s">
        <v>122</v>
      </c>
      <c r="B123" s="4">
        <v>2317000</v>
      </c>
      <c r="C123" s="14">
        <f t="shared" si="2"/>
        <v>1.9659026022652093E-3</v>
      </c>
    </row>
    <row r="124" spans="1:3" ht="15" thickBot="1" x14ac:dyDescent="0.35">
      <c r="A124" s="3" t="s">
        <v>123</v>
      </c>
      <c r="B124" s="4">
        <v>6819350.4000000004</v>
      </c>
      <c r="C124" s="14">
        <f t="shared" si="2"/>
        <v>5.7860072063523078E-3</v>
      </c>
    </row>
    <row r="125" spans="1:3" ht="15" thickBot="1" x14ac:dyDescent="0.35">
      <c r="A125" s="3" t="s">
        <v>124</v>
      </c>
      <c r="B125" s="4">
        <v>2630000</v>
      </c>
      <c r="C125" s="14">
        <f t="shared" si="2"/>
        <v>2.2314733897097544E-3</v>
      </c>
    </row>
    <row r="126" spans="1:3" ht="15" thickBot="1" x14ac:dyDescent="0.35">
      <c r="A126" s="3" t="s">
        <v>125</v>
      </c>
      <c r="B126" s="4">
        <v>1224357.67</v>
      </c>
      <c r="C126" s="14">
        <f t="shared" si="2"/>
        <v>1.0388294905292915E-3</v>
      </c>
    </row>
    <row r="127" spans="1:3" ht="15" thickBot="1" x14ac:dyDescent="0.35">
      <c r="A127" s="3" t="s">
        <v>126</v>
      </c>
      <c r="B127" s="4">
        <v>2002382.12</v>
      </c>
      <c r="C127" s="14">
        <f t="shared" si="2"/>
        <v>1.6989590938443363E-3</v>
      </c>
    </row>
    <row r="128" spans="1:3" ht="15" thickBot="1" x14ac:dyDescent="0.35">
      <c r="A128" s="3" t="s">
        <v>127</v>
      </c>
      <c r="B128" s="4">
        <v>3116314.42</v>
      </c>
      <c r="C128" s="14">
        <f t="shared" si="2"/>
        <v>2.6440960844862308E-3</v>
      </c>
    </row>
    <row r="129" spans="1:3" ht="15" thickBot="1" x14ac:dyDescent="0.35">
      <c r="A129" s="3" t="s">
        <v>128</v>
      </c>
      <c r="B129" s="4">
        <v>13288000</v>
      </c>
      <c r="C129" s="14">
        <f t="shared" si="2"/>
        <v>1.1274455666335824E-2</v>
      </c>
    </row>
    <row r="130" spans="1:3" ht="15" thickBot="1" x14ac:dyDescent="0.35">
      <c r="A130" s="3" t="s">
        <v>129</v>
      </c>
      <c r="B130" s="4">
        <v>6694014.9400000004</v>
      </c>
      <c r="C130" s="14">
        <f t="shared" si="2"/>
        <v>5.6796639577678856E-3</v>
      </c>
    </row>
    <row r="131" spans="1:3" ht="28.2" thickBot="1" x14ac:dyDescent="0.35">
      <c r="A131" s="3" t="s">
        <v>130</v>
      </c>
      <c r="B131" s="4">
        <v>2257803.16</v>
      </c>
      <c r="C131" s="14">
        <f t="shared" si="2"/>
        <v>1.9156759204344469E-3</v>
      </c>
    </row>
    <row r="132" spans="1:3" ht="15" thickBot="1" x14ac:dyDescent="0.35">
      <c r="A132" s="3" t="s">
        <v>131</v>
      </c>
      <c r="B132" s="4">
        <v>12341000</v>
      </c>
      <c r="C132" s="14">
        <f t="shared" ref="C132:C195" si="3">B132/B$326</f>
        <v>1.0470955552246418E-2</v>
      </c>
    </row>
    <row r="133" spans="1:3" ht="15" thickBot="1" x14ac:dyDescent="0.35">
      <c r="A133" s="3" t="s">
        <v>132</v>
      </c>
      <c r="B133" s="4">
        <v>1345025.47</v>
      </c>
      <c r="C133" s="14">
        <f t="shared" si="3"/>
        <v>1.1412123744436713E-3</v>
      </c>
    </row>
    <row r="134" spans="1:3" ht="15" thickBot="1" x14ac:dyDescent="0.35">
      <c r="A134" s="3" t="s">
        <v>133</v>
      </c>
      <c r="B134" s="4">
        <v>15158278.6</v>
      </c>
      <c r="C134" s="14">
        <f t="shared" si="3"/>
        <v>1.2861329022702216E-2</v>
      </c>
    </row>
    <row r="135" spans="1:3" ht="15" thickBot="1" x14ac:dyDescent="0.35">
      <c r="A135" s="3" t="s">
        <v>134</v>
      </c>
      <c r="B135" s="4">
        <v>7274077.5999999996</v>
      </c>
      <c r="C135" s="14">
        <f t="shared" si="3"/>
        <v>6.1718291251269177E-3</v>
      </c>
    </row>
    <row r="136" spans="1:3" ht="15" thickBot="1" x14ac:dyDescent="0.35">
      <c r="A136" s="3" t="s">
        <v>135</v>
      </c>
      <c r="B136" s="4">
        <v>6333000</v>
      </c>
      <c r="C136" s="14">
        <f t="shared" si="3"/>
        <v>5.3733539836623096E-3</v>
      </c>
    </row>
    <row r="137" spans="1:3" ht="15" thickBot="1" x14ac:dyDescent="0.35">
      <c r="A137" s="3" t="s">
        <v>136</v>
      </c>
      <c r="B137" s="4">
        <v>1519592.75</v>
      </c>
      <c r="C137" s="14">
        <f t="shared" si="3"/>
        <v>1.2893272946086949E-3</v>
      </c>
    </row>
    <row r="138" spans="1:3" ht="15" thickBot="1" x14ac:dyDescent="0.35">
      <c r="A138" s="3" t="s">
        <v>137</v>
      </c>
      <c r="B138" s="4">
        <v>1601752.85</v>
      </c>
      <c r="C138" s="14">
        <f t="shared" si="3"/>
        <v>1.3590375899873613E-3</v>
      </c>
    </row>
    <row r="139" spans="1:3" ht="15" thickBot="1" x14ac:dyDescent="0.35">
      <c r="A139" s="3" t="s">
        <v>138</v>
      </c>
      <c r="B139" s="4">
        <v>7482000</v>
      </c>
      <c r="C139" s="14">
        <f t="shared" si="3"/>
        <v>6.3482448295849366E-3</v>
      </c>
    </row>
    <row r="140" spans="1:3" ht="15" thickBot="1" x14ac:dyDescent="0.35">
      <c r="A140" s="3" t="s">
        <v>139</v>
      </c>
      <c r="B140" s="4">
        <v>7725145.1299999999</v>
      </c>
      <c r="C140" s="14">
        <f t="shared" si="3"/>
        <v>6.5545459274680236E-3</v>
      </c>
    </row>
    <row r="141" spans="1:3" ht="28.2" thickBot="1" x14ac:dyDescent="0.35">
      <c r="A141" s="3" t="s">
        <v>140</v>
      </c>
      <c r="B141" s="4">
        <v>1995272.63</v>
      </c>
      <c r="C141" s="14">
        <f t="shared" si="3"/>
        <v>1.6929269121905689E-3</v>
      </c>
    </row>
    <row r="142" spans="1:3" ht="15" thickBot="1" x14ac:dyDescent="0.35">
      <c r="A142" s="3" t="s">
        <v>141</v>
      </c>
      <c r="B142" s="4">
        <v>6079453.5499999998</v>
      </c>
      <c r="C142" s="14">
        <f t="shared" si="3"/>
        <v>5.1582276885176808E-3</v>
      </c>
    </row>
    <row r="143" spans="1:3" ht="15" thickBot="1" x14ac:dyDescent="0.35">
      <c r="A143" s="3" t="s">
        <v>142</v>
      </c>
      <c r="B143" s="4">
        <v>3956000</v>
      </c>
      <c r="C143" s="14">
        <f t="shared" si="3"/>
        <v>3.3565432432288169E-3</v>
      </c>
    </row>
    <row r="144" spans="1:3" ht="15" thickBot="1" x14ac:dyDescent="0.35">
      <c r="A144" s="3" t="s">
        <v>143</v>
      </c>
      <c r="B144" s="4">
        <v>5204407.92</v>
      </c>
      <c r="C144" s="14">
        <f t="shared" si="3"/>
        <v>4.4157786245911379E-3</v>
      </c>
    </row>
    <row r="145" spans="1:3" ht="15" thickBot="1" x14ac:dyDescent="0.35">
      <c r="A145" s="3" t="s">
        <v>144</v>
      </c>
      <c r="B145" s="4">
        <v>5402000</v>
      </c>
      <c r="C145" s="14">
        <f t="shared" si="3"/>
        <v>4.5834293730844461E-3</v>
      </c>
    </row>
    <row r="146" spans="1:3" ht="15" thickBot="1" x14ac:dyDescent="0.35">
      <c r="A146" s="3" t="s">
        <v>145</v>
      </c>
      <c r="B146" s="4">
        <v>3008585.1</v>
      </c>
      <c r="C146" s="14">
        <f t="shared" si="3"/>
        <v>2.5526910993639773E-3</v>
      </c>
    </row>
    <row r="147" spans="1:3" ht="15" thickBot="1" x14ac:dyDescent="0.35">
      <c r="A147" s="3" t="s">
        <v>146</v>
      </c>
      <c r="B147" s="4">
        <v>5911661.5899999999</v>
      </c>
      <c r="C147" s="14">
        <f t="shared" si="3"/>
        <v>5.0158614171308957E-3</v>
      </c>
    </row>
    <row r="148" spans="1:3" ht="15" thickBot="1" x14ac:dyDescent="0.35">
      <c r="A148" s="3" t="s">
        <v>147</v>
      </c>
      <c r="B148" s="4">
        <v>6575897.71</v>
      </c>
      <c r="C148" s="14">
        <f t="shared" si="3"/>
        <v>5.5794451533529698E-3</v>
      </c>
    </row>
    <row r="149" spans="1:3" ht="15" thickBot="1" x14ac:dyDescent="0.35">
      <c r="A149" s="3" t="s">
        <v>148</v>
      </c>
      <c r="B149" s="4">
        <v>4608456.2699999996</v>
      </c>
      <c r="C149" s="14">
        <f t="shared" si="3"/>
        <v>3.910132142260863E-3</v>
      </c>
    </row>
    <row r="150" spans="1:3" ht="15" thickBot="1" x14ac:dyDescent="0.35">
      <c r="A150" s="3" t="s">
        <v>149</v>
      </c>
      <c r="B150" s="4">
        <v>3884419.45</v>
      </c>
      <c r="C150" s="14">
        <f t="shared" si="3"/>
        <v>3.2958093677361217E-3</v>
      </c>
    </row>
    <row r="151" spans="1:3" ht="28.2" thickBot="1" x14ac:dyDescent="0.35">
      <c r="A151" s="3" t="s">
        <v>150</v>
      </c>
      <c r="B151" s="4">
        <v>2592002.23</v>
      </c>
      <c r="C151" s="14">
        <f t="shared" si="3"/>
        <v>2.1992334609556435E-3</v>
      </c>
    </row>
    <row r="152" spans="1:3" ht="15" thickBot="1" x14ac:dyDescent="0.35">
      <c r="A152" s="3" t="s">
        <v>151</v>
      </c>
      <c r="B152" s="4">
        <v>3448908.37</v>
      </c>
      <c r="C152" s="14">
        <f t="shared" si="3"/>
        <v>2.9262917304951497E-3</v>
      </c>
    </row>
    <row r="153" spans="1:3" ht="15" thickBot="1" x14ac:dyDescent="0.35">
      <c r="A153" s="3" t="s">
        <v>152</v>
      </c>
      <c r="B153" s="4">
        <v>2997043.96</v>
      </c>
      <c r="C153" s="14">
        <f t="shared" si="3"/>
        <v>2.5428988002016524E-3</v>
      </c>
    </row>
    <row r="154" spans="1:3" ht="15" thickBot="1" x14ac:dyDescent="0.35">
      <c r="A154" s="3" t="s">
        <v>153</v>
      </c>
      <c r="B154" s="4">
        <v>2619935.04</v>
      </c>
      <c r="C154" s="14">
        <f t="shared" si="3"/>
        <v>2.2229335834707837E-3</v>
      </c>
    </row>
    <row r="155" spans="1:3" ht="15" thickBot="1" x14ac:dyDescent="0.35">
      <c r="A155" s="3" t="s">
        <v>154</v>
      </c>
      <c r="B155" s="4">
        <v>4931515.1900000004</v>
      </c>
      <c r="C155" s="14">
        <f t="shared" si="3"/>
        <v>4.1842376111918041E-3</v>
      </c>
    </row>
    <row r="156" spans="1:3" ht="15" thickBot="1" x14ac:dyDescent="0.35">
      <c r="A156" s="3" t="s">
        <v>155</v>
      </c>
      <c r="B156" s="4">
        <v>3340740.13</v>
      </c>
      <c r="C156" s="14">
        <f t="shared" si="3"/>
        <v>2.8345143353728157E-3</v>
      </c>
    </row>
    <row r="157" spans="1:3" ht="15" thickBot="1" x14ac:dyDescent="0.35">
      <c r="A157" s="3" t="s">
        <v>156</v>
      </c>
      <c r="B157" s="4">
        <v>2669445.59</v>
      </c>
      <c r="C157" s="14">
        <f t="shared" si="3"/>
        <v>2.2649417488072453E-3</v>
      </c>
    </row>
    <row r="158" spans="1:3" ht="15" thickBot="1" x14ac:dyDescent="0.35">
      <c r="A158" s="3" t="s">
        <v>157</v>
      </c>
      <c r="B158" s="4">
        <v>4185483.29</v>
      </c>
      <c r="C158" s="14">
        <f t="shared" si="3"/>
        <v>3.5512526938060208E-3</v>
      </c>
    </row>
    <row r="159" spans="1:3" ht="15" thickBot="1" x14ac:dyDescent="0.35">
      <c r="A159" s="3" t="s">
        <v>158</v>
      </c>
      <c r="B159" s="4">
        <v>5509686.7599999998</v>
      </c>
      <c r="C159" s="14">
        <f t="shared" si="3"/>
        <v>4.6747982473673592E-3</v>
      </c>
    </row>
    <row r="160" spans="1:3" ht="15" thickBot="1" x14ac:dyDescent="0.35">
      <c r="A160" s="3" t="s">
        <v>159</v>
      </c>
      <c r="B160" s="4">
        <v>3178884.4</v>
      </c>
      <c r="C160" s="14">
        <f t="shared" si="3"/>
        <v>2.6971847709366761E-3</v>
      </c>
    </row>
    <row r="161" spans="1:3" ht="15" thickBot="1" x14ac:dyDescent="0.35">
      <c r="A161" s="3" t="s">
        <v>160</v>
      </c>
      <c r="B161" s="4">
        <v>3311854.25</v>
      </c>
      <c r="C161" s="14">
        <f t="shared" si="3"/>
        <v>2.8100055625369415E-3</v>
      </c>
    </row>
    <row r="162" spans="1:3" ht="15" thickBot="1" x14ac:dyDescent="0.35">
      <c r="A162" s="3" t="s">
        <v>161</v>
      </c>
      <c r="B162" s="4">
        <v>1808000</v>
      </c>
      <c r="C162" s="14">
        <f t="shared" si="3"/>
        <v>1.5340318968042723E-3</v>
      </c>
    </row>
    <row r="163" spans="1:3" ht="28.2" thickBot="1" x14ac:dyDescent="0.35">
      <c r="A163" s="3" t="s">
        <v>162</v>
      </c>
      <c r="B163" s="4">
        <v>2217866.1</v>
      </c>
      <c r="C163" s="14">
        <f t="shared" si="3"/>
        <v>1.8817905642925297E-3</v>
      </c>
    </row>
    <row r="164" spans="1:3" ht="15" thickBot="1" x14ac:dyDescent="0.35">
      <c r="A164" s="3" t="s">
        <v>163</v>
      </c>
      <c r="B164" s="4">
        <v>6933677.8399999999</v>
      </c>
      <c r="C164" s="14">
        <f t="shared" si="3"/>
        <v>5.88301049155141E-3</v>
      </c>
    </row>
    <row r="165" spans="1:3" ht="15" thickBot="1" x14ac:dyDescent="0.35">
      <c r="A165" s="3" t="s">
        <v>164</v>
      </c>
      <c r="B165" s="4">
        <v>3094571.37</v>
      </c>
      <c r="C165" s="14">
        <f t="shared" si="3"/>
        <v>2.6256477812595662E-3</v>
      </c>
    </row>
    <row r="166" spans="1:3" ht="15" thickBot="1" x14ac:dyDescent="0.35">
      <c r="A166" s="3" t="s">
        <v>165</v>
      </c>
      <c r="B166" s="4">
        <v>5136822.6500000004</v>
      </c>
      <c r="C166" s="14">
        <f t="shared" si="3"/>
        <v>4.3584346202027923E-3</v>
      </c>
    </row>
    <row r="167" spans="1:3" ht="15" thickBot="1" x14ac:dyDescent="0.35">
      <c r="A167" s="3" t="s">
        <v>166</v>
      </c>
      <c r="B167" s="4">
        <v>4113722.48</v>
      </c>
      <c r="C167" s="14">
        <f t="shared" si="3"/>
        <v>3.4903658732968888E-3</v>
      </c>
    </row>
    <row r="168" spans="1:3" ht="15" thickBot="1" x14ac:dyDescent="0.35">
      <c r="A168" s="3" t="s">
        <v>167</v>
      </c>
      <c r="B168" s="4">
        <v>5114237.17</v>
      </c>
      <c r="C168" s="14">
        <f t="shared" si="3"/>
        <v>4.3392715412621753E-3</v>
      </c>
    </row>
    <row r="169" spans="1:3" ht="15" thickBot="1" x14ac:dyDescent="0.35">
      <c r="A169" s="3" t="s">
        <v>168</v>
      </c>
      <c r="B169" s="4">
        <v>3127000</v>
      </c>
      <c r="C169" s="14">
        <f t="shared" si="3"/>
        <v>2.6531624675370348E-3</v>
      </c>
    </row>
    <row r="170" spans="1:3" ht="15" thickBot="1" x14ac:dyDescent="0.35">
      <c r="A170" s="3" t="s">
        <v>169</v>
      </c>
      <c r="B170" s="4">
        <v>2676768.71</v>
      </c>
      <c r="C170" s="14">
        <f t="shared" si="3"/>
        <v>2.2711551888869607E-3</v>
      </c>
    </row>
    <row r="171" spans="1:3" ht="15" thickBot="1" x14ac:dyDescent="0.35">
      <c r="A171" s="3" t="s">
        <v>170</v>
      </c>
      <c r="B171" s="4">
        <v>682915.81</v>
      </c>
      <c r="C171" s="14">
        <f t="shared" si="3"/>
        <v>5.7943287354641929E-4</v>
      </c>
    </row>
    <row r="172" spans="1:3" ht="15" thickBot="1" x14ac:dyDescent="0.35">
      <c r="A172" s="3" t="s">
        <v>171</v>
      </c>
      <c r="B172" s="4">
        <v>1042448.7</v>
      </c>
      <c r="C172" s="14">
        <f t="shared" si="3"/>
        <v>8.8448537421578961E-4</v>
      </c>
    </row>
    <row r="173" spans="1:3" ht="15" thickBot="1" x14ac:dyDescent="0.35">
      <c r="A173" s="3" t="s">
        <v>172</v>
      </c>
      <c r="B173" s="4">
        <v>4191060.54</v>
      </c>
      <c r="C173" s="14">
        <f t="shared" si="3"/>
        <v>3.5559848173660055E-3</v>
      </c>
    </row>
    <row r="174" spans="1:3" ht="15" thickBot="1" x14ac:dyDescent="0.35">
      <c r="A174" s="3" t="s">
        <v>173</v>
      </c>
      <c r="B174" s="4">
        <v>1521000</v>
      </c>
      <c r="C174" s="14">
        <f t="shared" si="3"/>
        <v>1.2905213025659835E-3</v>
      </c>
    </row>
    <row r="175" spans="1:3" ht="15" thickBot="1" x14ac:dyDescent="0.35">
      <c r="A175" s="3" t="s">
        <v>174</v>
      </c>
      <c r="B175" s="4">
        <v>4873000</v>
      </c>
      <c r="C175" s="14">
        <f t="shared" si="3"/>
        <v>4.1345892882340808E-3</v>
      </c>
    </row>
    <row r="176" spans="1:3" ht="15" thickBot="1" x14ac:dyDescent="0.35">
      <c r="A176" s="3" t="s">
        <v>175</v>
      </c>
      <c r="B176" s="4">
        <v>723180.14</v>
      </c>
      <c r="C176" s="14">
        <f t="shared" si="3"/>
        <v>6.1359590812797525E-4</v>
      </c>
    </row>
    <row r="177" spans="1:3" ht="15" thickBot="1" x14ac:dyDescent="0.35">
      <c r="A177" s="3" t="s">
        <v>176</v>
      </c>
      <c r="B177" s="4">
        <v>12968000</v>
      </c>
      <c r="C177" s="14">
        <f t="shared" si="3"/>
        <v>1.100294559610498E-2</v>
      </c>
    </row>
    <row r="178" spans="1:3" ht="15" thickBot="1" x14ac:dyDescent="0.35">
      <c r="A178" s="3" t="s">
        <v>177</v>
      </c>
      <c r="B178" s="4">
        <v>1380522.06</v>
      </c>
      <c r="C178" s="14">
        <f t="shared" si="3"/>
        <v>1.1713301295807198E-3</v>
      </c>
    </row>
    <row r="179" spans="1:3" ht="15" thickBot="1" x14ac:dyDescent="0.35">
      <c r="A179" s="3" t="s">
        <v>178</v>
      </c>
      <c r="B179" s="4">
        <v>1336000</v>
      </c>
      <c r="C179" s="14">
        <f t="shared" si="3"/>
        <v>1.1335545432137764E-3</v>
      </c>
    </row>
    <row r="180" spans="1:3" ht="15" thickBot="1" x14ac:dyDescent="0.35">
      <c r="A180" s="3" t="s">
        <v>179</v>
      </c>
      <c r="B180" s="4">
        <v>2471020.4300000002</v>
      </c>
      <c r="C180" s="14">
        <f t="shared" si="3"/>
        <v>2.0965841577848497E-3</v>
      </c>
    </row>
    <row r="181" spans="1:3" ht="15" thickBot="1" x14ac:dyDescent="0.35">
      <c r="A181" s="3" t="s">
        <v>180</v>
      </c>
      <c r="B181" s="4">
        <v>3832402.49</v>
      </c>
      <c r="C181" s="14">
        <f t="shared" si="3"/>
        <v>3.2516745912898872E-3</v>
      </c>
    </row>
    <row r="182" spans="1:3" ht="15" thickBot="1" x14ac:dyDescent="0.35">
      <c r="A182" s="3" t="s">
        <v>181</v>
      </c>
      <c r="B182" s="4">
        <v>4710772.99</v>
      </c>
      <c r="C182" s="14">
        <f t="shared" si="3"/>
        <v>3.9969447042389568E-3</v>
      </c>
    </row>
    <row r="183" spans="1:3" ht="15" thickBot="1" x14ac:dyDescent="0.35">
      <c r="A183" s="3" t="s">
        <v>182</v>
      </c>
      <c r="B183" s="4">
        <v>1325393.17</v>
      </c>
      <c r="C183" s="14">
        <f t="shared" si="3"/>
        <v>1.124554977094318E-3</v>
      </c>
    </row>
    <row r="184" spans="1:3" ht="15" thickBot="1" x14ac:dyDescent="0.35">
      <c r="A184" s="3" t="s">
        <v>183</v>
      </c>
      <c r="B184" s="4">
        <v>2401307.6</v>
      </c>
      <c r="C184" s="14">
        <f t="shared" si="3"/>
        <v>2.0374349847558158E-3</v>
      </c>
    </row>
    <row r="185" spans="1:3" ht="15" thickBot="1" x14ac:dyDescent="0.35">
      <c r="A185" s="3" t="s">
        <v>184</v>
      </c>
      <c r="B185" s="4">
        <v>1427000</v>
      </c>
      <c r="C185" s="14">
        <f t="shared" si="3"/>
        <v>1.2107652194356729E-3</v>
      </c>
    </row>
    <row r="186" spans="1:3" ht="15" thickBot="1" x14ac:dyDescent="0.35">
      <c r="A186" s="3" t="s">
        <v>185</v>
      </c>
      <c r="B186" s="4">
        <v>5257000</v>
      </c>
      <c r="C186" s="14">
        <f t="shared" si="3"/>
        <v>4.460401372511095E-3</v>
      </c>
    </row>
    <row r="187" spans="1:3" ht="28.2" thickBot="1" x14ac:dyDescent="0.35">
      <c r="A187" s="3" t="s">
        <v>186</v>
      </c>
      <c r="B187" s="4">
        <v>1205606.1399999999</v>
      </c>
      <c r="C187" s="14">
        <f t="shared" si="3"/>
        <v>1.0229193991941796E-3</v>
      </c>
    </row>
    <row r="188" spans="1:3" ht="15" thickBot="1" x14ac:dyDescent="0.35">
      <c r="A188" s="3" t="s">
        <v>187</v>
      </c>
      <c r="B188" s="4">
        <v>8552617.9600000009</v>
      </c>
      <c r="C188" s="14">
        <f t="shared" si="3"/>
        <v>7.2566309468036988E-3</v>
      </c>
    </row>
    <row r="189" spans="1:3" ht="15" thickBot="1" x14ac:dyDescent="0.35">
      <c r="A189" s="3" t="s">
        <v>188</v>
      </c>
      <c r="B189" s="4">
        <v>1652191.58</v>
      </c>
      <c r="C189" s="14">
        <f t="shared" si="3"/>
        <v>1.4018332872519068E-3</v>
      </c>
    </row>
    <row r="190" spans="1:3" ht="15" thickBot="1" x14ac:dyDescent="0.35">
      <c r="A190" s="3" t="s">
        <v>189</v>
      </c>
      <c r="B190" s="4">
        <v>821900.65</v>
      </c>
      <c r="C190" s="14">
        <f t="shared" si="3"/>
        <v>6.9735719751336527E-4</v>
      </c>
    </row>
    <row r="191" spans="1:3" ht="15" thickBot="1" x14ac:dyDescent="0.35">
      <c r="A191" s="3" t="s">
        <v>190</v>
      </c>
      <c r="B191" s="4">
        <v>3428862.59</v>
      </c>
      <c r="C191" s="14">
        <f t="shared" si="3"/>
        <v>2.9092835081962996E-3</v>
      </c>
    </row>
    <row r="192" spans="1:3" ht="15" thickBot="1" x14ac:dyDescent="0.35">
      <c r="A192" s="3" t="s">
        <v>191</v>
      </c>
      <c r="B192" s="4">
        <v>1746901.63</v>
      </c>
      <c r="C192" s="14">
        <f t="shared" si="3"/>
        <v>1.4821918257739905E-3</v>
      </c>
    </row>
    <row r="193" spans="1:3" ht="15" thickBot="1" x14ac:dyDescent="0.35">
      <c r="A193" s="3" t="s">
        <v>192</v>
      </c>
      <c r="B193" s="4">
        <v>1320000</v>
      </c>
      <c r="C193" s="14">
        <f t="shared" si="3"/>
        <v>1.1199790397022342E-3</v>
      </c>
    </row>
    <row r="194" spans="1:3" ht="15" thickBot="1" x14ac:dyDescent="0.35">
      <c r="A194" s="3" t="s">
        <v>193</v>
      </c>
      <c r="B194" s="4">
        <v>4606279.42</v>
      </c>
      <c r="C194" s="14">
        <f t="shared" si="3"/>
        <v>3.9082851525846698E-3</v>
      </c>
    </row>
    <row r="195" spans="1:3" ht="15" thickBot="1" x14ac:dyDescent="0.35">
      <c r="A195" s="3" t="s">
        <v>194</v>
      </c>
      <c r="B195" s="4">
        <v>14479000</v>
      </c>
      <c r="C195" s="14">
        <f t="shared" si="3"/>
        <v>1.2284982208976249E-2</v>
      </c>
    </row>
    <row r="196" spans="1:3" ht="15" thickBot="1" x14ac:dyDescent="0.35">
      <c r="A196" s="3" t="s">
        <v>195</v>
      </c>
      <c r="B196" s="4">
        <v>1616000</v>
      </c>
      <c r="C196" s="14">
        <f t="shared" ref="C196:C259" si="4">B196/B$326</f>
        <v>1.3711258546657654E-3</v>
      </c>
    </row>
    <row r="197" spans="1:3" ht="15" thickBot="1" x14ac:dyDescent="0.35">
      <c r="A197" s="3" t="s">
        <v>196</v>
      </c>
      <c r="B197" s="4">
        <v>8714748.8699999992</v>
      </c>
      <c r="C197" s="14">
        <f t="shared" si="4"/>
        <v>7.3941939929308559E-3</v>
      </c>
    </row>
    <row r="198" spans="1:3" ht="15" thickBot="1" x14ac:dyDescent="0.35">
      <c r="A198" s="3" t="s">
        <v>197</v>
      </c>
      <c r="B198" s="4">
        <v>4817429.97</v>
      </c>
      <c r="C198" s="14">
        <f t="shared" si="4"/>
        <v>4.0874398421464871E-3</v>
      </c>
    </row>
    <row r="199" spans="1:3" ht="15" thickBot="1" x14ac:dyDescent="0.35">
      <c r="A199" s="3" t="s">
        <v>198</v>
      </c>
      <c r="B199" s="4">
        <v>3823000</v>
      </c>
      <c r="C199" s="14">
        <f t="shared" si="4"/>
        <v>3.2436968702891219E-3</v>
      </c>
    </row>
    <row r="200" spans="1:3" ht="15" thickBot="1" x14ac:dyDescent="0.35">
      <c r="A200" s="3" t="s">
        <v>199</v>
      </c>
      <c r="B200" s="4">
        <v>888000</v>
      </c>
      <c r="C200" s="14">
        <f t="shared" si="4"/>
        <v>7.5344044489059384E-4</v>
      </c>
    </row>
    <row r="201" spans="1:3" ht="28.2" thickBot="1" x14ac:dyDescent="0.35">
      <c r="A201" s="3" t="s">
        <v>200</v>
      </c>
      <c r="B201" s="4">
        <v>2006096.92</v>
      </c>
      <c r="C201" s="14">
        <f t="shared" si="4"/>
        <v>1.7021109863721285E-3</v>
      </c>
    </row>
    <row r="202" spans="1:3" ht="15" thickBot="1" x14ac:dyDescent="0.35">
      <c r="A202" s="3" t="s">
        <v>201</v>
      </c>
      <c r="B202" s="4">
        <v>18495260.850000001</v>
      </c>
      <c r="C202" s="14">
        <f t="shared" si="4"/>
        <v>1.5692654913504037E-2</v>
      </c>
    </row>
    <row r="203" spans="1:3" ht="15" thickBot="1" x14ac:dyDescent="0.35">
      <c r="A203" s="3" t="s">
        <v>202</v>
      </c>
      <c r="B203" s="4">
        <v>6573000</v>
      </c>
      <c r="C203" s="14">
        <f t="shared" si="4"/>
        <v>5.576986536335443E-3</v>
      </c>
    </row>
    <row r="204" spans="1:3" ht="15" thickBot="1" x14ac:dyDescent="0.35">
      <c r="A204" s="3" t="s">
        <v>203</v>
      </c>
      <c r="B204" s="4">
        <v>2335294.35</v>
      </c>
      <c r="C204" s="14">
        <f t="shared" si="4"/>
        <v>1.9814247905568586E-3</v>
      </c>
    </row>
    <row r="205" spans="1:3" ht="15" thickBot="1" x14ac:dyDescent="0.35">
      <c r="A205" s="3" t="s">
        <v>204</v>
      </c>
      <c r="B205" s="4">
        <v>5025000</v>
      </c>
      <c r="C205" s="14">
        <f t="shared" si="4"/>
        <v>4.2635565715937324E-3</v>
      </c>
    </row>
    <row r="206" spans="1:3" ht="15" thickBot="1" x14ac:dyDescent="0.35">
      <c r="A206" s="3" t="s">
        <v>205</v>
      </c>
      <c r="B206" s="4">
        <v>7673000</v>
      </c>
      <c r="C206" s="14">
        <f t="shared" si="4"/>
        <v>6.5103024027539716E-3</v>
      </c>
    </row>
    <row r="207" spans="1:3" ht="28.2" thickBot="1" x14ac:dyDescent="0.35">
      <c r="A207" s="3" t="s">
        <v>206</v>
      </c>
      <c r="B207" s="4">
        <v>1339000</v>
      </c>
      <c r="C207" s="14">
        <f t="shared" si="4"/>
        <v>1.1360999501221906E-3</v>
      </c>
    </row>
    <row r="208" spans="1:3" ht="15" thickBot="1" x14ac:dyDescent="0.35">
      <c r="A208" s="3" t="s">
        <v>207</v>
      </c>
      <c r="B208" s="4">
        <v>855239.47</v>
      </c>
      <c r="C208" s="14">
        <f t="shared" si="4"/>
        <v>7.2564415176215732E-4</v>
      </c>
    </row>
    <row r="209" spans="1:3" ht="15" thickBot="1" x14ac:dyDescent="0.35">
      <c r="A209" s="3" t="s">
        <v>208</v>
      </c>
      <c r="B209" s="4">
        <v>1968791.91</v>
      </c>
      <c r="C209" s="14">
        <f t="shared" si="4"/>
        <v>1.6704588429813086E-3</v>
      </c>
    </row>
    <row r="210" spans="1:3" ht="15" thickBot="1" x14ac:dyDescent="0.35">
      <c r="A210" s="3" t="s">
        <v>209</v>
      </c>
      <c r="B210" s="4">
        <v>1985528.7</v>
      </c>
      <c r="C210" s="14">
        <f t="shared" si="4"/>
        <v>1.6846594899448677E-3</v>
      </c>
    </row>
    <row r="211" spans="1:3" ht="15" thickBot="1" x14ac:dyDescent="0.35">
      <c r="A211" s="3" t="s">
        <v>210</v>
      </c>
      <c r="B211" s="4">
        <v>5286699.76</v>
      </c>
      <c r="C211" s="14">
        <f t="shared" si="4"/>
        <v>4.485600697271842E-3</v>
      </c>
    </row>
    <row r="212" spans="1:3" ht="15" thickBot="1" x14ac:dyDescent="0.35">
      <c r="A212" s="3" t="s">
        <v>211</v>
      </c>
      <c r="B212" s="4">
        <v>868939.52</v>
      </c>
      <c r="C212" s="14">
        <f t="shared" si="4"/>
        <v>7.3726821906736387E-4</v>
      </c>
    </row>
    <row r="213" spans="1:3" ht="15" thickBot="1" x14ac:dyDescent="0.35">
      <c r="A213" s="3" t="s">
        <v>212</v>
      </c>
      <c r="B213" s="4">
        <v>4777000</v>
      </c>
      <c r="C213" s="14">
        <f t="shared" si="4"/>
        <v>4.0531362671648273E-3</v>
      </c>
    </row>
    <row r="214" spans="1:3" ht="15" thickBot="1" x14ac:dyDescent="0.35">
      <c r="A214" s="3" t="s">
        <v>213</v>
      </c>
      <c r="B214" s="4">
        <v>6789196.4800000004</v>
      </c>
      <c r="C214" s="14">
        <f t="shared" si="4"/>
        <v>5.7604225409243854E-3</v>
      </c>
    </row>
    <row r="215" spans="1:3" ht="15" thickBot="1" x14ac:dyDescent="0.35">
      <c r="A215" s="3" t="s">
        <v>214</v>
      </c>
      <c r="B215" s="4">
        <v>3336011.47</v>
      </c>
      <c r="C215" s="14">
        <f t="shared" si="4"/>
        <v>2.8305022140956352E-3</v>
      </c>
    </row>
    <row r="216" spans="1:3" ht="15" thickBot="1" x14ac:dyDescent="0.35">
      <c r="A216" s="3" t="s">
        <v>215</v>
      </c>
      <c r="B216" s="4">
        <v>1308473.78</v>
      </c>
      <c r="C216" s="14">
        <f t="shared" si="4"/>
        <v>1.1101993996969336E-3</v>
      </c>
    </row>
    <row r="217" spans="1:3" ht="15" thickBot="1" x14ac:dyDescent="0.35">
      <c r="A217" s="3" t="s">
        <v>216</v>
      </c>
      <c r="B217" s="4">
        <v>3073823.63</v>
      </c>
      <c r="C217" s="14">
        <f t="shared" si="4"/>
        <v>2.6080439676829056E-3</v>
      </c>
    </row>
    <row r="218" spans="1:3" ht="28.2" thickBot="1" x14ac:dyDescent="0.35">
      <c r="A218" s="3" t="s">
        <v>217</v>
      </c>
      <c r="B218" s="4">
        <v>2765895.79</v>
      </c>
      <c r="C218" s="14">
        <f t="shared" si="4"/>
        <v>2.3467767506065548E-3</v>
      </c>
    </row>
    <row r="219" spans="1:3" ht="15" thickBot="1" x14ac:dyDescent="0.35">
      <c r="A219" s="3" t="s">
        <v>218</v>
      </c>
      <c r="B219" s="4">
        <v>1370462.71</v>
      </c>
      <c r="C219" s="14">
        <f t="shared" si="4"/>
        <v>1.1627950832526677E-3</v>
      </c>
    </row>
    <row r="220" spans="1:3" ht="28.2" thickBot="1" x14ac:dyDescent="0.35">
      <c r="A220" s="3" t="s">
        <v>219</v>
      </c>
      <c r="B220" s="4">
        <v>1338914.02</v>
      </c>
      <c r="C220" s="14">
        <f t="shared" si="4"/>
        <v>1.1360269987601955E-3</v>
      </c>
    </row>
    <row r="221" spans="1:3" ht="15" thickBot="1" x14ac:dyDescent="0.35">
      <c r="A221" s="3" t="s">
        <v>220</v>
      </c>
      <c r="B221" s="4">
        <v>773946.61</v>
      </c>
      <c r="C221" s="14">
        <f t="shared" si="4"/>
        <v>6.5666968261257543E-4</v>
      </c>
    </row>
    <row r="222" spans="1:3" ht="28.2" thickBot="1" x14ac:dyDescent="0.35">
      <c r="A222" s="3" t="s">
        <v>221</v>
      </c>
      <c r="B222" s="4">
        <v>1889392.66</v>
      </c>
      <c r="C222" s="14">
        <f t="shared" si="4"/>
        <v>1.6030910431570073E-3</v>
      </c>
    </row>
    <row r="223" spans="1:3" ht="15" thickBot="1" x14ac:dyDescent="0.35">
      <c r="A223" s="3" t="s">
        <v>222</v>
      </c>
      <c r="B223" s="4">
        <v>1362483.5</v>
      </c>
      <c r="C223" s="14">
        <f t="shared" si="4"/>
        <v>1.1560249711667719E-3</v>
      </c>
    </row>
    <row r="224" spans="1:3" ht="15" thickBot="1" x14ac:dyDescent="0.35">
      <c r="A224" s="3" t="s">
        <v>223</v>
      </c>
      <c r="B224" s="4">
        <v>713725.57</v>
      </c>
      <c r="C224" s="14">
        <f t="shared" si="4"/>
        <v>6.0557399886328005E-4</v>
      </c>
    </row>
    <row r="225" spans="1:3" ht="15" thickBot="1" x14ac:dyDescent="0.35">
      <c r="A225" s="3" t="s">
        <v>224</v>
      </c>
      <c r="B225" s="4">
        <v>1270139.21</v>
      </c>
      <c r="C225" s="14">
        <f t="shared" si="4"/>
        <v>1.0776737065939048E-3</v>
      </c>
    </row>
    <row r="226" spans="1:3" ht="28.2" thickBot="1" x14ac:dyDescent="0.35">
      <c r="A226" s="3" t="s">
        <v>225</v>
      </c>
      <c r="B226" s="4">
        <v>6151000</v>
      </c>
      <c r="C226" s="14">
        <f t="shared" si="4"/>
        <v>5.2189326312185166E-3</v>
      </c>
    </row>
    <row r="227" spans="1:3" ht="15" thickBot="1" x14ac:dyDescent="0.35">
      <c r="A227" s="3" t="s">
        <v>226</v>
      </c>
      <c r="B227" s="4">
        <v>6287004.4299999997</v>
      </c>
      <c r="C227" s="14">
        <f t="shared" si="4"/>
        <v>5.33432816978416E-3</v>
      </c>
    </row>
    <row r="228" spans="1:3" ht="28.2" thickBot="1" x14ac:dyDescent="0.35">
      <c r="A228" s="3" t="s">
        <v>227</v>
      </c>
      <c r="B228" s="4">
        <v>2333284.6800000002</v>
      </c>
      <c r="C228" s="14">
        <f t="shared" si="4"/>
        <v>1.9797196479229809E-3</v>
      </c>
    </row>
    <row r="229" spans="1:3" ht="28.2" thickBot="1" x14ac:dyDescent="0.35">
      <c r="A229" s="3" t="s">
        <v>228</v>
      </c>
      <c r="B229" s="4">
        <v>2836821.31</v>
      </c>
      <c r="C229" s="14">
        <f t="shared" si="4"/>
        <v>2.4069548534701771E-3</v>
      </c>
    </row>
    <row r="230" spans="1:3" ht="28.2" thickBot="1" x14ac:dyDescent="0.35">
      <c r="A230" s="3" t="s">
        <v>229</v>
      </c>
      <c r="B230" s="4">
        <v>3884600.02</v>
      </c>
      <c r="C230" s="14">
        <f t="shared" si="4"/>
        <v>3.2959625757779392E-3</v>
      </c>
    </row>
    <row r="231" spans="1:3" ht="15" thickBot="1" x14ac:dyDescent="0.35">
      <c r="A231" s="3" t="s">
        <v>230</v>
      </c>
      <c r="B231" s="4">
        <v>1525574.91</v>
      </c>
      <c r="C231" s="14">
        <f t="shared" si="4"/>
        <v>1.2944029717391076E-3</v>
      </c>
    </row>
    <row r="232" spans="1:3" ht="15" thickBot="1" x14ac:dyDescent="0.35">
      <c r="A232" s="3" t="s">
        <v>231</v>
      </c>
      <c r="B232" s="4">
        <v>1260659.17</v>
      </c>
      <c r="C232" s="14">
        <f t="shared" si="4"/>
        <v>1.0696301868245571E-3</v>
      </c>
    </row>
    <row r="233" spans="1:3" ht="15" thickBot="1" x14ac:dyDescent="0.35">
      <c r="A233" s="3" t="s">
        <v>232</v>
      </c>
      <c r="B233" s="4">
        <v>1407000</v>
      </c>
      <c r="C233" s="14">
        <f t="shared" si="4"/>
        <v>1.1937958400462451E-3</v>
      </c>
    </row>
    <row r="234" spans="1:3" ht="15" thickBot="1" x14ac:dyDescent="0.35">
      <c r="A234" s="3" t="s">
        <v>233</v>
      </c>
      <c r="B234" s="4">
        <v>1069702.6100000001</v>
      </c>
      <c r="C234" s="14">
        <f t="shared" si="4"/>
        <v>9.0760947114755573E-4</v>
      </c>
    </row>
    <row r="235" spans="1:3" ht="15" thickBot="1" x14ac:dyDescent="0.35">
      <c r="A235" s="3" t="s">
        <v>234</v>
      </c>
      <c r="B235" s="4">
        <v>1000000</v>
      </c>
      <c r="C235" s="14">
        <f t="shared" si="4"/>
        <v>8.4846896947138946E-4</v>
      </c>
    </row>
    <row r="236" spans="1:3" ht="15" thickBot="1" x14ac:dyDescent="0.35">
      <c r="A236" s="3" t="s">
        <v>235</v>
      </c>
      <c r="B236" s="4">
        <v>2331248.39</v>
      </c>
      <c r="C236" s="14">
        <f t="shared" si="4"/>
        <v>1.9779919190451361E-3</v>
      </c>
    </row>
    <row r="237" spans="1:3" ht="28.2" thickBot="1" x14ac:dyDescent="0.35">
      <c r="A237" s="3" t="s">
        <v>236</v>
      </c>
      <c r="B237" s="4">
        <v>8091186.3799999999</v>
      </c>
      <c r="C237" s="14">
        <f t="shared" si="4"/>
        <v>6.8651205696395427E-3</v>
      </c>
    </row>
    <row r="238" spans="1:3" ht="15" thickBot="1" x14ac:dyDescent="0.35">
      <c r="A238" s="3" t="s">
        <v>237</v>
      </c>
      <c r="B238" s="4">
        <v>4218876.6900000004</v>
      </c>
      <c r="C238" s="14">
        <f t="shared" si="4"/>
        <v>3.5795859574911672E-3</v>
      </c>
    </row>
    <row r="239" spans="1:3" ht="15" thickBot="1" x14ac:dyDescent="0.35">
      <c r="A239" s="3" t="s">
        <v>238</v>
      </c>
      <c r="B239" s="4">
        <v>1174000</v>
      </c>
      <c r="C239" s="14">
        <f t="shared" si="4"/>
        <v>9.9610257015941123E-4</v>
      </c>
    </row>
    <row r="240" spans="1:3" ht="15" thickBot="1" x14ac:dyDescent="0.35">
      <c r="A240" s="3" t="s">
        <v>239</v>
      </c>
      <c r="B240" s="4">
        <v>10036000</v>
      </c>
      <c r="C240" s="14">
        <f t="shared" si="4"/>
        <v>8.5152345776148657E-3</v>
      </c>
    </row>
    <row r="241" spans="1:3" ht="15" thickBot="1" x14ac:dyDescent="0.35">
      <c r="A241" s="3" t="s">
        <v>240</v>
      </c>
      <c r="B241" s="4">
        <v>6552290.6799999997</v>
      </c>
      <c r="C241" s="14">
        <f t="shared" si="4"/>
        <v>5.5594153209365896E-3</v>
      </c>
    </row>
    <row r="242" spans="1:3" ht="15" thickBot="1" x14ac:dyDescent="0.35">
      <c r="A242" s="3" t="s">
        <v>241</v>
      </c>
      <c r="B242" s="4">
        <v>2733125.55</v>
      </c>
      <c r="C242" s="14">
        <f t="shared" si="4"/>
        <v>2.3189722188444247E-3</v>
      </c>
    </row>
    <row r="243" spans="1:3" ht="15" thickBot="1" x14ac:dyDescent="0.35">
      <c r="A243" s="3" t="s">
        <v>242</v>
      </c>
      <c r="B243" s="4">
        <v>3576992.32</v>
      </c>
      <c r="C243" s="14">
        <f t="shared" si="4"/>
        <v>3.0349669875574747E-3</v>
      </c>
    </row>
    <row r="244" spans="1:3" ht="15" thickBot="1" x14ac:dyDescent="0.35">
      <c r="A244" s="3" t="s">
        <v>243</v>
      </c>
      <c r="B244" s="4">
        <v>9753555.0199999996</v>
      </c>
      <c r="C244" s="14">
        <f t="shared" si="4"/>
        <v>8.2755887765018979E-3</v>
      </c>
    </row>
    <row r="245" spans="1:3" ht="15" thickBot="1" x14ac:dyDescent="0.35">
      <c r="A245" s="3" t="s">
        <v>244</v>
      </c>
      <c r="B245" s="4">
        <v>1910000</v>
      </c>
      <c r="C245" s="14">
        <f t="shared" si="4"/>
        <v>1.6205757316903539E-3</v>
      </c>
    </row>
    <row r="246" spans="1:3" ht="15" thickBot="1" x14ac:dyDescent="0.35">
      <c r="A246" s="3" t="s">
        <v>245</v>
      </c>
      <c r="B246" s="4">
        <v>761606.62</v>
      </c>
      <c r="C246" s="14">
        <f t="shared" si="4"/>
        <v>6.4619958401398818E-4</v>
      </c>
    </row>
    <row r="247" spans="1:3" ht="15" thickBot="1" x14ac:dyDescent="0.35">
      <c r="A247" s="3" t="s">
        <v>246</v>
      </c>
      <c r="B247" s="4">
        <v>6914316.0999999996</v>
      </c>
      <c r="C247" s="14">
        <f t="shared" si="4"/>
        <v>5.8665826559664369E-3</v>
      </c>
    </row>
    <row r="248" spans="1:3" ht="15" thickBot="1" x14ac:dyDescent="0.35">
      <c r="A248" s="3" t="s">
        <v>247</v>
      </c>
      <c r="B248" s="4">
        <v>1025000</v>
      </c>
      <c r="C248" s="14">
        <f t="shared" si="4"/>
        <v>8.696806937081743E-4</v>
      </c>
    </row>
    <row r="249" spans="1:3" ht="15" thickBot="1" x14ac:dyDescent="0.35">
      <c r="A249" s="3" t="s">
        <v>248</v>
      </c>
      <c r="B249" s="4">
        <v>1231000</v>
      </c>
      <c r="C249" s="14">
        <f t="shared" si="4"/>
        <v>1.0444653014192804E-3</v>
      </c>
    </row>
    <row r="250" spans="1:3" ht="15" thickBot="1" x14ac:dyDescent="0.35">
      <c r="A250" s="3" t="s">
        <v>249</v>
      </c>
      <c r="B250" s="4">
        <v>1772377.03</v>
      </c>
      <c r="C250" s="14">
        <f t="shared" si="4"/>
        <v>1.503806912158862E-3</v>
      </c>
    </row>
    <row r="251" spans="1:3" ht="15" thickBot="1" x14ac:dyDescent="0.35">
      <c r="A251" s="3" t="s">
        <v>250</v>
      </c>
      <c r="B251" s="4">
        <v>2102000</v>
      </c>
      <c r="C251" s="14">
        <f t="shared" si="4"/>
        <v>1.7834817738288608E-3</v>
      </c>
    </row>
    <row r="252" spans="1:3" ht="15" thickBot="1" x14ac:dyDescent="0.35">
      <c r="A252" s="3" t="s">
        <v>251</v>
      </c>
      <c r="B252" s="4">
        <v>1726088.5</v>
      </c>
      <c r="C252" s="14">
        <f t="shared" si="4"/>
        <v>1.4645325308114165E-3</v>
      </c>
    </row>
    <row r="253" spans="1:3" ht="15" thickBot="1" x14ac:dyDescent="0.35">
      <c r="A253" s="3" t="s">
        <v>252</v>
      </c>
      <c r="B253" s="4">
        <v>1306079.5</v>
      </c>
      <c r="C253" s="14">
        <f t="shared" si="4"/>
        <v>1.1081679274127076E-3</v>
      </c>
    </row>
    <row r="254" spans="1:3" ht="15" thickBot="1" x14ac:dyDescent="0.35">
      <c r="A254" s="3" t="s">
        <v>253</v>
      </c>
      <c r="B254" s="4">
        <v>1188130.03</v>
      </c>
      <c r="C254" s="14">
        <f t="shared" si="4"/>
        <v>1.0080914621521111E-3</v>
      </c>
    </row>
    <row r="255" spans="1:3" ht="15" thickBot="1" x14ac:dyDescent="0.35">
      <c r="A255" s="3" t="s">
        <v>254</v>
      </c>
      <c r="B255" s="4">
        <v>3255000</v>
      </c>
      <c r="C255" s="14">
        <f t="shared" si="4"/>
        <v>2.7617664956293727E-3</v>
      </c>
    </row>
    <row r="256" spans="1:3" ht="15" thickBot="1" x14ac:dyDescent="0.35">
      <c r="A256" s="3" t="s">
        <v>255</v>
      </c>
      <c r="B256" s="4">
        <v>3637973.67</v>
      </c>
      <c r="C256" s="14">
        <f t="shared" si="4"/>
        <v>3.0867077707489488E-3</v>
      </c>
    </row>
    <row r="257" spans="1:3" ht="15" thickBot="1" x14ac:dyDescent="0.35">
      <c r="A257" s="3" t="s">
        <v>256</v>
      </c>
      <c r="B257" s="4">
        <v>3527168.87</v>
      </c>
      <c r="C257" s="14">
        <f t="shared" si="4"/>
        <v>2.9926933362804655E-3</v>
      </c>
    </row>
    <row r="258" spans="1:3" ht="15" thickBot="1" x14ac:dyDescent="0.35">
      <c r="A258" s="3" t="s">
        <v>257</v>
      </c>
      <c r="B258" s="4">
        <v>1506037.32</v>
      </c>
      <c r="C258" s="14">
        <f t="shared" si="4"/>
        <v>1.2778259328858534E-3</v>
      </c>
    </row>
    <row r="259" spans="1:3" ht="15" thickBot="1" x14ac:dyDescent="0.35">
      <c r="A259" s="3" t="s">
        <v>258</v>
      </c>
      <c r="B259" s="4">
        <v>1300901.32</v>
      </c>
      <c r="C259" s="14">
        <f t="shared" si="4"/>
        <v>1.1037744023643704E-3</v>
      </c>
    </row>
    <row r="260" spans="1:3" ht="15" thickBot="1" x14ac:dyDescent="0.35">
      <c r="A260" s="3" t="s">
        <v>259</v>
      </c>
      <c r="B260" s="4">
        <v>2519464.62</v>
      </c>
      <c r="C260" s="14">
        <f t="shared" ref="C260:C323" si="5">B260/B$326</f>
        <v>2.137687549751026E-3</v>
      </c>
    </row>
    <row r="261" spans="1:3" ht="15" thickBot="1" x14ac:dyDescent="0.35">
      <c r="A261" s="3" t="s">
        <v>260</v>
      </c>
      <c r="B261" s="4">
        <v>1482382.3</v>
      </c>
      <c r="C261" s="14">
        <f t="shared" si="5"/>
        <v>1.2577553824436281E-3</v>
      </c>
    </row>
    <row r="262" spans="1:3" ht="15" thickBot="1" x14ac:dyDescent="0.35">
      <c r="A262" s="3" t="s">
        <v>261</v>
      </c>
      <c r="B262" s="4">
        <v>8303000</v>
      </c>
      <c r="C262" s="14">
        <f t="shared" si="5"/>
        <v>7.0448378535209475E-3</v>
      </c>
    </row>
    <row r="263" spans="1:3" ht="28.2" thickBot="1" x14ac:dyDescent="0.35">
      <c r="A263" s="3" t="s">
        <v>262</v>
      </c>
      <c r="B263" s="4">
        <v>1382117.47</v>
      </c>
      <c r="C263" s="14">
        <f t="shared" si="5"/>
        <v>1.172683785459304E-3</v>
      </c>
    </row>
    <row r="264" spans="1:3" ht="15" thickBot="1" x14ac:dyDescent="0.35">
      <c r="A264" s="3" t="s">
        <v>263</v>
      </c>
      <c r="B264" s="4">
        <v>1198918.1100000001</v>
      </c>
      <c r="C264" s="14">
        <f t="shared" si="5"/>
        <v>1.0172448132722862E-3</v>
      </c>
    </row>
    <row r="265" spans="1:3" ht="28.2" thickBot="1" x14ac:dyDescent="0.35">
      <c r="A265" s="3" t="s">
        <v>264</v>
      </c>
      <c r="B265" s="4">
        <v>2840340.42</v>
      </c>
      <c r="C265" s="14">
        <f t="shared" si="5"/>
        <v>2.4099407091053337E-3</v>
      </c>
    </row>
    <row r="266" spans="1:3" ht="15" thickBot="1" x14ac:dyDescent="0.35">
      <c r="A266" s="3" t="s">
        <v>265</v>
      </c>
      <c r="B266" s="4">
        <v>3521000</v>
      </c>
      <c r="C266" s="14">
        <f t="shared" si="5"/>
        <v>2.9874592415087627E-3</v>
      </c>
    </row>
    <row r="267" spans="1:3" ht="15" thickBot="1" x14ac:dyDescent="0.35">
      <c r="A267" s="3" t="s">
        <v>266</v>
      </c>
      <c r="B267" s="4">
        <v>5112000</v>
      </c>
      <c r="C267" s="14">
        <f t="shared" si="5"/>
        <v>4.337373371937743E-3</v>
      </c>
    </row>
    <row r="268" spans="1:3" ht="15" thickBot="1" x14ac:dyDescent="0.35">
      <c r="A268" s="3" t="s">
        <v>267</v>
      </c>
      <c r="B268" s="4">
        <v>2033000</v>
      </c>
      <c r="C268" s="14">
        <f t="shared" si="5"/>
        <v>1.724937414935335E-3</v>
      </c>
    </row>
    <row r="269" spans="1:3" ht="15" thickBot="1" x14ac:dyDescent="0.35">
      <c r="A269" s="3" t="s">
        <v>268</v>
      </c>
      <c r="B269" s="4">
        <v>1579428.61</v>
      </c>
      <c r="C269" s="14">
        <f t="shared" si="5"/>
        <v>1.3400961650803292E-3</v>
      </c>
    </row>
    <row r="270" spans="1:3" ht="15" thickBot="1" x14ac:dyDescent="0.35">
      <c r="A270" s="3" t="s">
        <v>269</v>
      </c>
      <c r="B270" s="4">
        <v>6915000</v>
      </c>
      <c r="C270" s="14">
        <f t="shared" si="5"/>
        <v>5.8671629238946582E-3</v>
      </c>
    </row>
    <row r="271" spans="1:3" ht="15" thickBot="1" x14ac:dyDescent="0.35">
      <c r="A271" s="3" t="s">
        <v>270</v>
      </c>
      <c r="B271" s="4">
        <v>5906000</v>
      </c>
      <c r="C271" s="14">
        <f t="shared" si="5"/>
        <v>5.0110577336980261E-3</v>
      </c>
    </row>
    <row r="272" spans="1:3" ht="15" thickBot="1" x14ac:dyDescent="0.35">
      <c r="A272" s="3" t="s">
        <v>271</v>
      </c>
      <c r="B272" s="4">
        <v>9333000</v>
      </c>
      <c r="C272" s="14">
        <f t="shared" si="5"/>
        <v>7.918760892076479E-3</v>
      </c>
    </row>
    <row r="273" spans="1:3" ht="15" thickBot="1" x14ac:dyDescent="0.35">
      <c r="A273" s="3" t="s">
        <v>272</v>
      </c>
      <c r="B273" s="4">
        <v>1541114.94</v>
      </c>
      <c r="C273" s="14">
        <f t="shared" si="5"/>
        <v>1.3075882049787622E-3</v>
      </c>
    </row>
    <row r="274" spans="1:3" ht="15" thickBot="1" x14ac:dyDescent="0.35">
      <c r="A274" s="3" t="s">
        <v>273</v>
      </c>
      <c r="B274" s="4">
        <v>2310897.4700000002</v>
      </c>
      <c r="C274" s="14">
        <f t="shared" si="5"/>
        <v>1.9607247949249415E-3</v>
      </c>
    </row>
    <row r="275" spans="1:3" ht="15" thickBot="1" x14ac:dyDescent="0.35">
      <c r="A275" s="3" t="s">
        <v>274</v>
      </c>
      <c r="B275" s="4">
        <v>4821259.03</v>
      </c>
      <c r="C275" s="14">
        <f t="shared" si="5"/>
        <v>4.0906886807387313E-3</v>
      </c>
    </row>
    <row r="276" spans="1:3" ht="28.2" thickBot="1" x14ac:dyDescent="0.35">
      <c r="A276" s="3" t="s">
        <v>275</v>
      </c>
      <c r="B276" s="4">
        <v>2167272.4900000002</v>
      </c>
      <c r="C276" s="14">
        <f t="shared" si="5"/>
        <v>1.8388634561539924E-3</v>
      </c>
    </row>
    <row r="277" spans="1:3" ht="15" thickBot="1" x14ac:dyDescent="0.35">
      <c r="A277" s="3" t="s">
        <v>276</v>
      </c>
      <c r="B277" s="4">
        <v>1175964.8999999999</v>
      </c>
      <c r="C277" s="14">
        <f t="shared" si="5"/>
        <v>9.9776972683752563E-4</v>
      </c>
    </row>
    <row r="278" spans="1:3" ht="15" thickBot="1" x14ac:dyDescent="0.35">
      <c r="A278" s="3" t="s">
        <v>277</v>
      </c>
      <c r="B278" s="4">
        <v>1585223.45</v>
      </c>
      <c r="C278" s="14">
        <f t="shared" si="5"/>
        <v>1.3450129070033806E-3</v>
      </c>
    </row>
    <row r="279" spans="1:3" ht="15" thickBot="1" x14ac:dyDescent="0.35">
      <c r="A279" s="3" t="s">
        <v>278</v>
      </c>
      <c r="B279" s="4">
        <v>2167724.36</v>
      </c>
      <c r="C279" s="14">
        <f t="shared" si="5"/>
        <v>1.8392468538272273E-3</v>
      </c>
    </row>
    <row r="280" spans="1:3" ht="15" thickBot="1" x14ac:dyDescent="0.35">
      <c r="A280" s="3" t="s">
        <v>279</v>
      </c>
      <c r="B280" s="4">
        <v>3296859.43</v>
      </c>
      <c r="C280" s="14">
        <f t="shared" si="5"/>
        <v>2.7972829230641328E-3</v>
      </c>
    </row>
    <row r="281" spans="1:3" ht="15" thickBot="1" x14ac:dyDescent="0.35">
      <c r="A281" s="3" t="s">
        <v>280</v>
      </c>
      <c r="B281" s="4">
        <v>892000</v>
      </c>
      <c r="C281" s="14">
        <f t="shared" si="5"/>
        <v>7.5683432076847944E-4</v>
      </c>
    </row>
    <row r="282" spans="1:3" ht="15" thickBot="1" x14ac:dyDescent="0.35">
      <c r="A282" s="3" t="s">
        <v>281</v>
      </c>
      <c r="B282" s="4">
        <v>1484175.05</v>
      </c>
      <c r="C282" s="14">
        <f t="shared" si="5"/>
        <v>1.2592764751886481E-3</v>
      </c>
    </row>
    <row r="283" spans="1:3" ht="15" thickBot="1" x14ac:dyDescent="0.35">
      <c r="A283" s="3" t="s">
        <v>282</v>
      </c>
      <c r="B283" s="4">
        <v>1505235.82</v>
      </c>
      <c r="C283" s="14">
        <f t="shared" si="5"/>
        <v>1.2771458850068221E-3</v>
      </c>
    </row>
    <row r="284" spans="1:3" ht="15" thickBot="1" x14ac:dyDescent="0.35">
      <c r="A284" s="3" t="s">
        <v>283</v>
      </c>
      <c r="B284" s="4">
        <v>1356680.99</v>
      </c>
      <c r="C284" s="14">
        <f t="shared" si="5"/>
        <v>1.1511017214867244E-3</v>
      </c>
    </row>
    <row r="285" spans="1:3" ht="15" thickBot="1" x14ac:dyDescent="0.35">
      <c r="A285" s="3" t="s">
        <v>284</v>
      </c>
      <c r="B285" s="4">
        <v>1520690.38</v>
      </c>
      <c r="C285" s="14">
        <f t="shared" si="5"/>
        <v>1.2902585996036556E-3</v>
      </c>
    </row>
    <row r="286" spans="1:3" ht="15" thickBot="1" x14ac:dyDescent="0.35">
      <c r="A286" s="3" t="s">
        <v>285</v>
      </c>
      <c r="B286" s="4">
        <v>3590000</v>
      </c>
      <c r="C286" s="14">
        <f t="shared" si="5"/>
        <v>3.0460036004022885E-3</v>
      </c>
    </row>
    <row r="287" spans="1:3" ht="28.2" thickBot="1" x14ac:dyDescent="0.35">
      <c r="A287" s="3" t="s">
        <v>286</v>
      </c>
      <c r="B287" s="4">
        <v>1336436.46</v>
      </c>
      <c r="C287" s="14">
        <f t="shared" si="5"/>
        <v>1.1339248659801918E-3</v>
      </c>
    </row>
    <row r="288" spans="1:3" ht="15" thickBot="1" x14ac:dyDescent="0.35">
      <c r="A288" s="3" t="s">
        <v>287</v>
      </c>
      <c r="B288" s="4">
        <v>2323000</v>
      </c>
      <c r="C288" s="14">
        <f t="shared" si="5"/>
        <v>1.9709934160820376E-3</v>
      </c>
    </row>
    <row r="289" spans="1:3" ht="15" thickBot="1" x14ac:dyDescent="0.35">
      <c r="A289" s="3" t="s">
        <v>288</v>
      </c>
      <c r="B289" s="4">
        <v>1165323.27</v>
      </c>
      <c r="C289" s="14">
        <f t="shared" si="5"/>
        <v>9.8874063399792978E-4</v>
      </c>
    </row>
    <row r="290" spans="1:3" ht="15" thickBot="1" x14ac:dyDescent="0.35">
      <c r="A290" s="3" t="s">
        <v>289</v>
      </c>
      <c r="B290" s="4">
        <v>2118075.58</v>
      </c>
      <c r="C290" s="14">
        <f t="shared" si="5"/>
        <v>1.7971214046251158E-3</v>
      </c>
    </row>
    <row r="291" spans="1:3" ht="15" thickBot="1" x14ac:dyDescent="0.35">
      <c r="A291" s="3" t="s">
        <v>290</v>
      </c>
      <c r="B291" s="4">
        <v>2548633.7000000002</v>
      </c>
      <c r="C291" s="14">
        <f t="shared" si="5"/>
        <v>2.1624366089990545E-3</v>
      </c>
    </row>
    <row r="292" spans="1:3" ht="15" thickBot="1" x14ac:dyDescent="0.35">
      <c r="A292" s="3" t="s">
        <v>291</v>
      </c>
      <c r="B292" s="4">
        <v>1453000</v>
      </c>
      <c r="C292" s="14">
        <f t="shared" si="5"/>
        <v>1.232825412641929E-3</v>
      </c>
    </row>
    <row r="293" spans="1:3" ht="15" thickBot="1" x14ac:dyDescent="0.35">
      <c r="A293" s="3" t="s">
        <v>292</v>
      </c>
      <c r="B293" s="4">
        <v>1555563.77</v>
      </c>
      <c r="C293" s="14">
        <f t="shared" si="5"/>
        <v>1.3198475888789296E-3</v>
      </c>
    </row>
    <row r="294" spans="1:3" ht="15" thickBot="1" x14ac:dyDescent="0.35">
      <c r="A294" s="3" t="s">
        <v>293</v>
      </c>
      <c r="B294" s="4">
        <v>8554000</v>
      </c>
      <c r="C294" s="14">
        <f t="shared" si="5"/>
        <v>7.2578035648582662E-3</v>
      </c>
    </row>
    <row r="295" spans="1:3" ht="15" thickBot="1" x14ac:dyDescent="0.35">
      <c r="A295" s="3" t="s">
        <v>294</v>
      </c>
      <c r="B295" s="4">
        <v>6672965.4100000001</v>
      </c>
      <c r="C295" s="14">
        <f t="shared" si="5"/>
        <v>5.6618040847409281E-3</v>
      </c>
    </row>
    <row r="296" spans="1:3" ht="15" thickBot="1" x14ac:dyDescent="0.35">
      <c r="A296" s="3" t="s">
        <v>295</v>
      </c>
      <c r="B296" s="4">
        <v>5141575.62</v>
      </c>
      <c r="C296" s="14">
        <f t="shared" si="5"/>
        <v>4.3624673677606206E-3</v>
      </c>
    </row>
    <row r="297" spans="1:3" ht="15" thickBot="1" x14ac:dyDescent="0.35">
      <c r="A297" s="3" t="s">
        <v>296</v>
      </c>
      <c r="B297" s="4">
        <v>954000</v>
      </c>
      <c r="C297" s="14">
        <f t="shared" si="5"/>
        <v>8.094393968757056E-4</v>
      </c>
    </row>
    <row r="298" spans="1:3" ht="15" thickBot="1" x14ac:dyDescent="0.35">
      <c r="A298" s="3" t="s">
        <v>297</v>
      </c>
      <c r="B298" s="4">
        <v>5181613.92</v>
      </c>
      <c r="C298" s="14">
        <f t="shared" si="5"/>
        <v>4.3964386229010067E-3</v>
      </c>
    </row>
    <row r="299" spans="1:3" ht="15" thickBot="1" x14ac:dyDescent="0.35">
      <c r="A299" s="3" t="s">
        <v>298</v>
      </c>
      <c r="B299" s="4">
        <v>1411124.57</v>
      </c>
      <c r="C299" s="14">
        <f t="shared" si="5"/>
        <v>1.1972954097036576E-3</v>
      </c>
    </row>
    <row r="300" spans="1:3" ht="15" thickBot="1" x14ac:dyDescent="0.35">
      <c r="A300" s="3" t="s">
        <v>299</v>
      </c>
      <c r="B300" s="4">
        <v>2195970.4900000002</v>
      </c>
      <c r="C300" s="14">
        <f t="shared" si="5"/>
        <v>1.8632128186398824E-3</v>
      </c>
    </row>
    <row r="301" spans="1:3" ht="15" thickBot="1" x14ac:dyDescent="0.35">
      <c r="A301" s="3" t="s">
        <v>300</v>
      </c>
      <c r="B301" s="4">
        <v>2028877.54</v>
      </c>
      <c r="C301" s="14">
        <f t="shared" si="5"/>
        <v>1.721439635547448E-3</v>
      </c>
    </row>
    <row r="302" spans="1:3" ht="15" thickBot="1" x14ac:dyDescent="0.35">
      <c r="A302" s="3" t="s">
        <v>301</v>
      </c>
      <c r="B302" s="4">
        <v>1085654.58</v>
      </c>
      <c r="C302" s="14">
        <f t="shared" si="5"/>
        <v>9.2114422269449429E-4</v>
      </c>
    </row>
    <row r="303" spans="1:3" ht="15" thickBot="1" x14ac:dyDescent="0.35">
      <c r="A303" s="3" t="s">
        <v>302</v>
      </c>
      <c r="B303" s="4">
        <v>4659000</v>
      </c>
      <c r="C303" s="14">
        <f t="shared" si="5"/>
        <v>3.9530169287672039E-3</v>
      </c>
    </row>
    <row r="304" spans="1:3" ht="15" thickBot="1" x14ac:dyDescent="0.35">
      <c r="A304" s="3" t="s">
        <v>303</v>
      </c>
      <c r="B304" s="4">
        <v>1078582.6100000001</v>
      </c>
      <c r="C304" s="14">
        <f t="shared" si="5"/>
        <v>9.1514387559646175E-4</v>
      </c>
    </row>
    <row r="305" spans="1:3" ht="15" thickBot="1" x14ac:dyDescent="0.35">
      <c r="A305" s="3" t="s">
        <v>304</v>
      </c>
      <c r="B305" s="4">
        <v>1526324.36</v>
      </c>
      <c r="C305" s="14">
        <f t="shared" si="5"/>
        <v>1.2950388568082783E-3</v>
      </c>
    </row>
    <row r="306" spans="1:3" ht="15" thickBot="1" x14ac:dyDescent="0.35">
      <c r="A306" s="3" t="s">
        <v>305</v>
      </c>
      <c r="B306" s="4">
        <v>1525000</v>
      </c>
      <c r="C306" s="14">
        <f t="shared" si="5"/>
        <v>1.2939151784438689E-3</v>
      </c>
    </row>
    <row r="307" spans="1:3" ht="15" thickBot="1" x14ac:dyDescent="0.35">
      <c r="A307" s="3" t="s">
        <v>306</v>
      </c>
      <c r="B307" s="4">
        <v>11338000</v>
      </c>
      <c r="C307" s="14">
        <f t="shared" si="5"/>
        <v>9.6199411758666146E-3</v>
      </c>
    </row>
    <row r="308" spans="1:3" ht="15" thickBot="1" x14ac:dyDescent="0.35">
      <c r="A308" s="3" t="s">
        <v>307</v>
      </c>
      <c r="B308" s="4">
        <v>11345462.460000001</v>
      </c>
      <c r="C308" s="14">
        <f t="shared" si="5"/>
        <v>9.6262728416125366E-3</v>
      </c>
    </row>
    <row r="309" spans="1:3" ht="15" thickBot="1" x14ac:dyDescent="0.35">
      <c r="A309" s="3" t="s">
        <v>308</v>
      </c>
      <c r="B309" s="4">
        <v>2852839.78</v>
      </c>
      <c r="C309" s="14">
        <f t="shared" si="5"/>
        <v>2.4205460282035853E-3</v>
      </c>
    </row>
    <row r="310" spans="1:3" ht="15" thickBot="1" x14ac:dyDescent="0.35">
      <c r="A310" s="3" t="s">
        <v>309</v>
      </c>
      <c r="B310" s="4">
        <v>1975000</v>
      </c>
      <c r="C310" s="14">
        <f t="shared" si="5"/>
        <v>1.6757262147059943E-3</v>
      </c>
    </row>
    <row r="311" spans="1:3" ht="15" thickBot="1" x14ac:dyDescent="0.35">
      <c r="A311" s="3" t="s">
        <v>310</v>
      </c>
      <c r="B311" s="4">
        <v>8223000</v>
      </c>
      <c r="C311" s="14">
        <f t="shared" si="5"/>
        <v>6.9769603359632363E-3</v>
      </c>
    </row>
    <row r="312" spans="1:3" ht="15" thickBot="1" x14ac:dyDescent="0.35">
      <c r="A312" s="3" t="s">
        <v>311</v>
      </c>
      <c r="B312" s="4">
        <v>6502000</v>
      </c>
      <c r="C312" s="14">
        <f t="shared" si="5"/>
        <v>5.5167452395029747E-3</v>
      </c>
    </row>
    <row r="313" spans="1:3" ht="15" thickBot="1" x14ac:dyDescent="0.35">
      <c r="A313" s="3" t="s">
        <v>312</v>
      </c>
      <c r="B313" s="4">
        <v>5962001.8700000001</v>
      </c>
      <c r="C313" s="14">
        <f t="shared" si="5"/>
        <v>5.0585735826253969E-3</v>
      </c>
    </row>
    <row r="314" spans="1:3" ht="15" thickBot="1" x14ac:dyDescent="0.35">
      <c r="A314" s="3" t="s">
        <v>313</v>
      </c>
      <c r="B314" s="4">
        <v>6983000</v>
      </c>
      <c r="C314" s="14">
        <f t="shared" si="5"/>
        <v>5.9248588138187128E-3</v>
      </c>
    </row>
    <row r="315" spans="1:3" ht="15" thickBot="1" x14ac:dyDescent="0.35">
      <c r="A315" s="3" t="s">
        <v>314</v>
      </c>
      <c r="B315" s="4">
        <v>8590391.3000000007</v>
      </c>
      <c r="C315" s="14">
        <f t="shared" si="5"/>
        <v>7.2886804536669908E-3</v>
      </c>
    </row>
    <row r="316" spans="1:3" ht="15" thickBot="1" x14ac:dyDescent="0.35">
      <c r="A316" s="3" t="s">
        <v>315</v>
      </c>
      <c r="B316" s="4">
        <v>1680439.52</v>
      </c>
      <c r="C316" s="14">
        <f t="shared" si="5"/>
        <v>1.4258007877933966E-3</v>
      </c>
    </row>
    <row r="317" spans="1:3" ht="15" thickBot="1" x14ac:dyDescent="0.35">
      <c r="A317" s="3" t="s">
        <v>316</v>
      </c>
      <c r="B317" s="4">
        <v>6010706.4500000002</v>
      </c>
      <c r="C317" s="14">
        <f t="shared" si="5"/>
        <v>5.099897907426534E-3</v>
      </c>
    </row>
    <row r="318" spans="1:3" ht="15" thickBot="1" x14ac:dyDescent="0.35">
      <c r="A318" s="3" t="s">
        <v>317</v>
      </c>
      <c r="B318" s="4">
        <v>1430997.83</v>
      </c>
      <c r="C318" s="14">
        <f t="shared" si="5"/>
        <v>1.2141572541358946E-3</v>
      </c>
    </row>
    <row r="319" spans="1:3" ht="15" thickBot="1" x14ac:dyDescent="0.35">
      <c r="A319" s="3" t="s">
        <v>318</v>
      </c>
      <c r="B319" s="4">
        <v>2942534.49</v>
      </c>
      <c r="C319" s="14">
        <f t="shared" si="5"/>
        <v>2.4966492063643207E-3</v>
      </c>
    </row>
    <row r="320" spans="1:3" ht="15" thickBot="1" x14ac:dyDescent="0.35">
      <c r="A320" s="3" t="s">
        <v>319</v>
      </c>
      <c r="B320" s="4">
        <v>1741453.87</v>
      </c>
      <c r="C320" s="14">
        <f t="shared" si="5"/>
        <v>1.4775695704608632E-3</v>
      </c>
    </row>
    <row r="321" spans="1:3" ht="15" thickBot="1" x14ac:dyDescent="0.35">
      <c r="A321" s="3" t="s">
        <v>320</v>
      </c>
      <c r="B321" s="4">
        <v>5858000</v>
      </c>
      <c r="C321" s="14">
        <f t="shared" si="5"/>
        <v>4.9703312231633998E-3</v>
      </c>
    </row>
    <row r="322" spans="1:3" ht="15" thickBot="1" x14ac:dyDescent="0.35">
      <c r="A322" s="3" t="s">
        <v>321</v>
      </c>
      <c r="B322" s="4">
        <v>1790800.95</v>
      </c>
      <c r="C322" s="14">
        <f t="shared" si="5"/>
        <v>1.5194390365748853E-3</v>
      </c>
    </row>
    <row r="323" spans="1:3" ht="15" thickBot="1" x14ac:dyDescent="0.35">
      <c r="A323" s="3" t="s">
        <v>322</v>
      </c>
      <c r="B323" s="4">
        <v>1881089.66</v>
      </c>
      <c r="C323" s="14">
        <f t="shared" si="5"/>
        <v>1.5960462053034865E-3</v>
      </c>
    </row>
    <row r="324" spans="1:3" ht="15" thickBot="1" x14ac:dyDescent="0.35">
      <c r="A324" s="3" t="s">
        <v>323</v>
      </c>
      <c r="B324" s="4">
        <v>1363666.6</v>
      </c>
      <c r="C324" s="14">
        <f t="shared" ref="C324:C325" si="6">B324/B$326</f>
        <v>1.1570287948045536E-3</v>
      </c>
    </row>
    <row r="325" spans="1:3" ht="15" thickBot="1" x14ac:dyDescent="0.35">
      <c r="A325" s="3" t="s">
        <v>324</v>
      </c>
      <c r="B325" s="4">
        <v>1734285.41</v>
      </c>
      <c r="C325" s="14">
        <f t="shared" si="6"/>
        <v>1.4714873545919661E-3</v>
      </c>
    </row>
    <row r="326" spans="1:3" x14ac:dyDescent="0.3">
      <c r="A326" s="6" t="s">
        <v>390</v>
      </c>
      <c r="B326" s="5">
        <f>SUM(B3:B325)</f>
        <v>1178593485.4199994</v>
      </c>
    </row>
    <row r="329" spans="1:3" ht="28.2" thickBot="1" x14ac:dyDescent="0.35">
      <c r="A329" s="3" t="s">
        <v>325</v>
      </c>
      <c r="B329" s="4">
        <v>3096852.57</v>
      </c>
      <c r="C329" s="14">
        <f>B329/B$340</f>
        <v>6.0849941025927182E-2</v>
      </c>
    </row>
    <row r="330" spans="1:3" ht="15" thickBot="1" x14ac:dyDescent="0.35">
      <c r="A330" s="3" t="s">
        <v>326</v>
      </c>
      <c r="B330" s="4">
        <v>3152357.31</v>
      </c>
      <c r="C330" s="14">
        <f t="shared" ref="C330:C339" si="7">B330/B$340</f>
        <v>6.1940551598861054E-2</v>
      </c>
    </row>
    <row r="331" spans="1:3" ht="28.2" thickBot="1" x14ac:dyDescent="0.35">
      <c r="A331" s="3" t="s">
        <v>327</v>
      </c>
      <c r="B331" s="4">
        <v>6779949.4400000004</v>
      </c>
      <c r="C331" s="14">
        <f t="shared" si="7"/>
        <v>0.13321897450958348</v>
      </c>
    </row>
    <row r="332" spans="1:3" ht="15" thickBot="1" x14ac:dyDescent="0.35">
      <c r="A332" s="3" t="s">
        <v>328</v>
      </c>
      <c r="B332" s="4">
        <v>7717681.5199999996</v>
      </c>
      <c r="C332" s="14">
        <f t="shared" si="7"/>
        <v>0.15164443729037061</v>
      </c>
    </row>
    <row r="333" spans="1:3" ht="28.2" thickBot="1" x14ac:dyDescent="0.35">
      <c r="A333" s="3" t="s">
        <v>329</v>
      </c>
      <c r="B333" s="4">
        <v>4824546.82</v>
      </c>
      <c r="C333" s="14">
        <f t="shared" si="7"/>
        <v>9.47973411190913E-2</v>
      </c>
    </row>
    <row r="334" spans="1:3" ht="28.2" thickBot="1" x14ac:dyDescent="0.35">
      <c r="A334" s="3" t="s">
        <v>330</v>
      </c>
      <c r="B334" s="4">
        <v>5312227.51</v>
      </c>
      <c r="C334" s="14">
        <f t="shared" si="7"/>
        <v>0.10437976086792146</v>
      </c>
    </row>
    <row r="335" spans="1:3" ht="28.2" thickBot="1" x14ac:dyDescent="0.35">
      <c r="A335" s="3" t="s">
        <v>331</v>
      </c>
      <c r="B335" s="4">
        <v>3724945.49</v>
      </c>
      <c r="C335" s="14">
        <f t="shared" si="7"/>
        <v>7.3191315462361017E-2</v>
      </c>
    </row>
    <row r="336" spans="1:3" ht="15" thickBot="1" x14ac:dyDescent="0.35">
      <c r="A336" s="3" t="s">
        <v>332</v>
      </c>
      <c r="B336" s="4">
        <v>2587342.11</v>
      </c>
      <c r="C336" s="14">
        <f t="shared" si="7"/>
        <v>5.0838588937864096E-2</v>
      </c>
    </row>
    <row r="337" spans="1:3" ht="15" thickBot="1" x14ac:dyDescent="0.35">
      <c r="A337" s="3" t="s">
        <v>333</v>
      </c>
      <c r="B337" s="4">
        <v>3221509.48</v>
      </c>
      <c r="C337" s="14">
        <f t="shared" si="7"/>
        <v>6.3299320016537097E-2</v>
      </c>
    </row>
    <row r="338" spans="1:3" ht="15" thickBot="1" x14ac:dyDescent="0.35">
      <c r="A338" s="3" t="s">
        <v>334</v>
      </c>
      <c r="B338" s="4">
        <v>4889484.07</v>
      </c>
      <c r="C338" s="14">
        <f t="shared" si="7"/>
        <v>9.6073290730372241E-2</v>
      </c>
    </row>
    <row r="339" spans="1:3" ht="28.2" thickBot="1" x14ac:dyDescent="0.35">
      <c r="A339" s="3" t="s">
        <v>335</v>
      </c>
      <c r="B339" s="4">
        <v>5586375.1900000004</v>
      </c>
      <c r="C339" s="14">
        <f t="shared" si="7"/>
        <v>0.10976647844111055</v>
      </c>
    </row>
    <row r="340" spans="1:3" x14ac:dyDescent="0.3">
      <c r="A340" s="6" t="s">
        <v>391</v>
      </c>
      <c r="B340" s="7">
        <f>SUM(B329:B339)</f>
        <v>50893271.509999998</v>
      </c>
    </row>
    <row r="342" spans="1:3" ht="15" thickBot="1" x14ac:dyDescent="0.35">
      <c r="A342" s="3" t="s">
        <v>336</v>
      </c>
      <c r="B342" s="4">
        <v>6302407.21</v>
      </c>
      <c r="C342" s="14">
        <f>B342/B$374</f>
        <v>4.0750959698761503E-2</v>
      </c>
    </row>
    <row r="343" spans="1:3" ht="15" thickBot="1" x14ac:dyDescent="0.35">
      <c r="A343" s="3" t="s">
        <v>337</v>
      </c>
      <c r="B343" s="4">
        <v>5659612.9900000002</v>
      </c>
      <c r="C343" s="14">
        <f t="shared" ref="C343:C373" si="8">B343/B$374</f>
        <v>3.6594693611693353E-2</v>
      </c>
    </row>
    <row r="344" spans="1:3" ht="15" thickBot="1" x14ac:dyDescent="0.35">
      <c r="A344" s="3" t="s">
        <v>338</v>
      </c>
      <c r="B344" s="4">
        <v>2929079.01</v>
      </c>
      <c r="C344" s="14">
        <f t="shared" si="8"/>
        <v>1.8939236503411883E-2</v>
      </c>
    </row>
    <row r="345" spans="1:3" ht="15" thickBot="1" x14ac:dyDescent="0.35">
      <c r="A345" s="3" t="s">
        <v>339</v>
      </c>
      <c r="B345" s="4">
        <v>2786375.45</v>
      </c>
      <c r="C345" s="14">
        <f t="shared" si="8"/>
        <v>1.801652446201877E-2</v>
      </c>
    </row>
    <row r="346" spans="1:3" ht="15" thickBot="1" x14ac:dyDescent="0.35">
      <c r="A346" s="3" t="s">
        <v>340</v>
      </c>
      <c r="B346" s="4">
        <v>16943501.300000001</v>
      </c>
      <c r="C346" s="14">
        <f t="shared" si="8"/>
        <v>0.10955558973350013</v>
      </c>
    </row>
    <row r="347" spans="1:3" ht="15" thickBot="1" x14ac:dyDescent="0.35">
      <c r="A347" s="3" t="s">
        <v>341</v>
      </c>
      <c r="B347" s="4">
        <v>807368.5</v>
      </c>
      <c r="C347" s="14">
        <f t="shared" si="8"/>
        <v>5.2203927974291478E-3</v>
      </c>
    </row>
    <row r="348" spans="1:3" ht="15" thickBot="1" x14ac:dyDescent="0.35">
      <c r="A348" s="3" t="s">
        <v>342</v>
      </c>
      <c r="B348" s="4">
        <v>3555734.8</v>
      </c>
      <c r="C348" s="14">
        <f t="shared" si="8"/>
        <v>2.2991152539996507E-2</v>
      </c>
    </row>
    <row r="349" spans="1:3" ht="15" thickBot="1" x14ac:dyDescent="0.35">
      <c r="A349" s="3" t="s">
        <v>343</v>
      </c>
      <c r="B349" s="4">
        <v>3878804.16</v>
      </c>
      <c r="C349" s="14">
        <f t="shared" si="8"/>
        <v>2.5080098244484664E-2</v>
      </c>
    </row>
    <row r="350" spans="1:3" ht="15" thickBot="1" x14ac:dyDescent="0.35">
      <c r="A350" s="3" t="s">
        <v>344</v>
      </c>
      <c r="B350" s="4">
        <v>3070415.87</v>
      </c>
      <c r="C350" s="14">
        <f t="shared" si="8"/>
        <v>1.985311155050036E-2</v>
      </c>
    </row>
    <row r="351" spans="1:3" ht="15" thickBot="1" x14ac:dyDescent="0.35">
      <c r="A351" s="3" t="s">
        <v>345</v>
      </c>
      <c r="B351" s="4">
        <v>5427599.2599999998</v>
      </c>
      <c r="C351" s="14">
        <f t="shared" si="8"/>
        <v>3.5094507754805604E-2</v>
      </c>
    </row>
    <row r="352" spans="1:3" ht="15" thickBot="1" x14ac:dyDescent="0.35">
      <c r="A352" s="3" t="s">
        <v>346</v>
      </c>
      <c r="B352" s="4">
        <v>2011632.73</v>
      </c>
      <c r="C352" s="14">
        <f t="shared" si="8"/>
        <v>1.3007087859836905E-2</v>
      </c>
    </row>
    <row r="353" spans="1:3" ht="15" thickBot="1" x14ac:dyDescent="0.35">
      <c r="A353" s="3" t="s">
        <v>347</v>
      </c>
      <c r="B353" s="4">
        <v>3793042.17</v>
      </c>
      <c r="C353" s="14">
        <f t="shared" si="8"/>
        <v>2.4525566732679097E-2</v>
      </c>
    </row>
    <row r="354" spans="1:3" ht="15" thickBot="1" x14ac:dyDescent="0.35">
      <c r="A354" s="3" t="s">
        <v>348</v>
      </c>
      <c r="B354" s="4">
        <v>1952695.89</v>
      </c>
      <c r="C354" s="14">
        <f t="shared" si="8"/>
        <v>1.2626006042749374E-2</v>
      </c>
    </row>
    <row r="355" spans="1:3" ht="15" thickBot="1" x14ac:dyDescent="0.35">
      <c r="A355" s="3" t="s">
        <v>349</v>
      </c>
      <c r="B355" s="4">
        <v>5533123.8300000001</v>
      </c>
      <c r="C355" s="14">
        <f t="shared" si="8"/>
        <v>3.5776822837917978E-2</v>
      </c>
    </row>
    <row r="356" spans="1:3" ht="15" thickBot="1" x14ac:dyDescent="0.35">
      <c r="A356" s="3" t="s">
        <v>350</v>
      </c>
      <c r="B356" s="4">
        <v>6911023.6399999997</v>
      </c>
      <c r="C356" s="14">
        <f t="shared" si="8"/>
        <v>4.4686234393735411E-2</v>
      </c>
    </row>
    <row r="357" spans="1:3" ht="15" thickBot="1" x14ac:dyDescent="0.35">
      <c r="A357" s="3" t="s">
        <v>351</v>
      </c>
      <c r="B357" s="4">
        <v>19544534.77</v>
      </c>
      <c r="C357" s="14">
        <f t="shared" si="8"/>
        <v>0.12637370487257249</v>
      </c>
    </row>
    <row r="358" spans="1:3" ht="15" thickBot="1" x14ac:dyDescent="0.35">
      <c r="A358" s="3" t="s">
        <v>352</v>
      </c>
      <c r="B358" s="4">
        <v>1912379.43</v>
      </c>
      <c r="C358" s="14">
        <f t="shared" si="8"/>
        <v>1.2365322405225939E-2</v>
      </c>
    </row>
    <row r="359" spans="1:3" ht="15" thickBot="1" x14ac:dyDescent="0.35">
      <c r="A359" s="3" t="s">
        <v>353</v>
      </c>
      <c r="B359" s="4">
        <v>2482963.0299999998</v>
      </c>
      <c r="C359" s="14">
        <f t="shared" si="8"/>
        <v>1.6054679267391347E-2</v>
      </c>
    </row>
    <row r="360" spans="1:3" ht="15" thickBot="1" x14ac:dyDescent="0.35">
      <c r="A360" s="3" t="s">
        <v>354</v>
      </c>
      <c r="B360" s="4">
        <v>4349967.6399999997</v>
      </c>
      <c r="C360" s="14">
        <f t="shared" si="8"/>
        <v>2.812661100464765E-2</v>
      </c>
    </row>
    <row r="361" spans="1:3" ht="15" thickBot="1" x14ac:dyDescent="0.35">
      <c r="A361" s="3" t="s">
        <v>355</v>
      </c>
      <c r="B361" s="4">
        <v>8969436.8900000006</v>
      </c>
      <c r="C361" s="14">
        <f t="shared" si="8"/>
        <v>5.7995802087338427E-2</v>
      </c>
    </row>
    <row r="362" spans="1:3" ht="15" thickBot="1" x14ac:dyDescent="0.35">
      <c r="A362" s="3" t="s">
        <v>356</v>
      </c>
      <c r="B362" s="4">
        <v>1809911.11</v>
      </c>
      <c r="C362" s="14">
        <f t="shared" si="8"/>
        <v>1.170276883805969E-2</v>
      </c>
    </row>
    <row r="363" spans="1:3" ht="15" thickBot="1" x14ac:dyDescent="0.35">
      <c r="A363" s="3" t="s">
        <v>357</v>
      </c>
      <c r="B363" s="4">
        <v>3781100.63</v>
      </c>
      <c r="C363" s="14">
        <f t="shared" si="8"/>
        <v>2.4448353503024718E-2</v>
      </c>
    </row>
    <row r="364" spans="1:3" ht="15" thickBot="1" x14ac:dyDescent="0.35">
      <c r="A364" s="3" t="s">
        <v>358</v>
      </c>
      <c r="B364" s="4">
        <v>2646335.08</v>
      </c>
      <c r="C364" s="14">
        <f t="shared" si="8"/>
        <v>1.7111032435890287E-2</v>
      </c>
    </row>
    <row r="365" spans="1:3" ht="15" thickBot="1" x14ac:dyDescent="0.35">
      <c r="A365" s="3" t="s">
        <v>359</v>
      </c>
      <c r="B365" s="4">
        <v>3070005.87</v>
      </c>
      <c r="C365" s="14">
        <f t="shared" si="8"/>
        <v>1.9850460516868326E-2</v>
      </c>
    </row>
    <row r="366" spans="1:3" ht="15" thickBot="1" x14ac:dyDescent="0.35">
      <c r="A366" s="3" t="s">
        <v>360</v>
      </c>
      <c r="B366" s="4">
        <v>2390822.98</v>
      </c>
      <c r="C366" s="14">
        <f t="shared" si="8"/>
        <v>1.5458907629812274E-2</v>
      </c>
    </row>
    <row r="367" spans="1:3" ht="15" thickBot="1" x14ac:dyDescent="0.35">
      <c r="A367" s="3" t="s">
        <v>361</v>
      </c>
      <c r="B367" s="4">
        <v>4398499.7</v>
      </c>
      <c r="C367" s="14">
        <f t="shared" si="8"/>
        <v>2.8440416183408528E-2</v>
      </c>
    </row>
    <row r="368" spans="1:3" ht="15" thickBot="1" x14ac:dyDescent="0.35">
      <c r="A368" s="3" t="s">
        <v>362</v>
      </c>
      <c r="B368" s="4">
        <v>7687144.2199999997</v>
      </c>
      <c r="C368" s="14">
        <f t="shared" si="8"/>
        <v>4.9704580150064188E-2</v>
      </c>
    </row>
    <row r="369" spans="1:3" ht="15" thickBot="1" x14ac:dyDescent="0.35">
      <c r="A369" s="3" t="s">
        <v>363</v>
      </c>
      <c r="B369" s="4">
        <v>2842850.61</v>
      </c>
      <c r="C369" s="14">
        <f t="shared" si="8"/>
        <v>1.838168921454213E-2</v>
      </c>
    </row>
    <row r="370" spans="1:3" ht="15" thickBot="1" x14ac:dyDescent="0.35">
      <c r="A370" s="3" t="s">
        <v>364</v>
      </c>
      <c r="B370" s="4">
        <v>6953939.2999999998</v>
      </c>
      <c r="C370" s="14">
        <f t="shared" si="8"/>
        <v>4.4963724291298815E-2</v>
      </c>
    </row>
    <row r="371" spans="1:3" ht="15" thickBot="1" x14ac:dyDescent="0.35">
      <c r="A371" s="3" t="s">
        <v>365</v>
      </c>
      <c r="B371" s="4">
        <v>3282749.65</v>
      </c>
      <c r="C371" s="14">
        <f t="shared" si="8"/>
        <v>2.1226048116347186E-2</v>
      </c>
    </row>
    <row r="372" spans="1:3" ht="15" thickBot="1" x14ac:dyDescent="0.35">
      <c r="A372" s="3" t="s">
        <v>366</v>
      </c>
      <c r="B372" s="4">
        <v>1673228.8</v>
      </c>
      <c r="C372" s="14">
        <f t="shared" si="8"/>
        <v>1.0818989811927287E-2</v>
      </c>
    </row>
    <row r="373" spans="1:3" ht="15" thickBot="1" x14ac:dyDescent="0.35">
      <c r="A373" s="3" t="s">
        <v>367</v>
      </c>
      <c r="B373" s="4">
        <v>5298370.8099999996</v>
      </c>
      <c r="C373" s="14">
        <f t="shared" si="8"/>
        <v>3.4258924908059749E-2</v>
      </c>
    </row>
    <row r="374" spans="1:3" x14ac:dyDescent="0.3">
      <c r="A374" s="6" t="s">
        <v>390</v>
      </c>
      <c r="B374" s="5">
        <f>SUM(B342:B373)</f>
        <v>154656657.33000004</v>
      </c>
    </row>
    <row r="376" spans="1:3" ht="28.2" thickBot="1" x14ac:dyDescent="0.35">
      <c r="A376" s="3" t="s">
        <v>368</v>
      </c>
      <c r="B376" s="4">
        <v>1625562.04</v>
      </c>
      <c r="C376" s="14">
        <f>B376/B$398</f>
        <v>1.8328791409475603E-2</v>
      </c>
    </row>
    <row r="377" spans="1:3" ht="15" thickBot="1" x14ac:dyDescent="0.35">
      <c r="A377" s="3" t="s">
        <v>369</v>
      </c>
      <c r="B377" s="4">
        <v>3922092.35</v>
      </c>
      <c r="C377" s="14">
        <f t="shared" ref="C377:C397" si="9">B377/B$398</f>
        <v>4.4222989220300678E-2</v>
      </c>
    </row>
    <row r="378" spans="1:3" ht="15" thickBot="1" x14ac:dyDescent="0.35">
      <c r="A378" s="3" t="s">
        <v>370</v>
      </c>
      <c r="B378" s="4">
        <v>5399713.6200000001</v>
      </c>
      <c r="C378" s="14">
        <f t="shared" si="9"/>
        <v>6.0883695716642351E-2</v>
      </c>
    </row>
    <row r="379" spans="1:3" ht="15" thickBot="1" x14ac:dyDescent="0.35">
      <c r="A379" s="3" t="s">
        <v>371</v>
      </c>
      <c r="B379" s="4">
        <v>3748710.21</v>
      </c>
      <c r="C379" s="14">
        <f t="shared" si="9"/>
        <v>4.2268043792202156E-2</v>
      </c>
    </row>
    <row r="380" spans="1:3" ht="15" thickBot="1" x14ac:dyDescent="0.35">
      <c r="A380" s="3" t="s">
        <v>372</v>
      </c>
      <c r="B380" s="4">
        <v>1518780.52</v>
      </c>
      <c r="C380" s="14">
        <f t="shared" si="9"/>
        <v>1.7124791710721104E-2</v>
      </c>
    </row>
    <row r="381" spans="1:3" ht="15" thickBot="1" x14ac:dyDescent="0.35">
      <c r="A381" s="3" t="s">
        <v>373</v>
      </c>
      <c r="B381" s="4">
        <v>5999732.0499999998</v>
      </c>
      <c r="C381" s="14">
        <f t="shared" si="9"/>
        <v>6.7649117382930182E-2</v>
      </c>
    </row>
    <row r="382" spans="1:3" ht="15" thickBot="1" x14ac:dyDescent="0.35">
      <c r="A382" s="3" t="s">
        <v>374</v>
      </c>
      <c r="B382" s="4">
        <v>10059360.199999999</v>
      </c>
      <c r="C382" s="14">
        <f t="shared" si="9"/>
        <v>0.11342287177091116</v>
      </c>
    </row>
    <row r="383" spans="1:3" ht="15" thickBot="1" x14ac:dyDescent="0.35">
      <c r="A383" s="3" t="s">
        <v>375</v>
      </c>
      <c r="B383" s="4">
        <v>3111485.57</v>
      </c>
      <c r="C383" s="14">
        <f t="shared" si="9"/>
        <v>3.5083108846539805E-2</v>
      </c>
    </row>
    <row r="384" spans="1:3" ht="15" thickBot="1" x14ac:dyDescent="0.35">
      <c r="A384" s="3" t="s">
        <v>376</v>
      </c>
      <c r="B384" s="4">
        <v>2445193.29</v>
      </c>
      <c r="C384" s="14">
        <f t="shared" si="9"/>
        <v>2.7570425899130484E-2</v>
      </c>
    </row>
    <row r="385" spans="1:3" ht="15" thickBot="1" x14ac:dyDescent="0.35">
      <c r="A385" s="3" t="s">
        <v>377</v>
      </c>
      <c r="B385" s="4">
        <v>4982851.88</v>
      </c>
      <c r="C385" s="14">
        <f t="shared" si="9"/>
        <v>5.6183431013702406E-2</v>
      </c>
    </row>
    <row r="386" spans="1:3" ht="15" thickBot="1" x14ac:dyDescent="0.35">
      <c r="A386" s="3" t="s">
        <v>378</v>
      </c>
      <c r="B386" s="4">
        <v>3713054.24</v>
      </c>
      <c r="C386" s="14">
        <f t="shared" si="9"/>
        <v>4.1866010021388643E-2</v>
      </c>
    </row>
    <row r="387" spans="1:3" ht="15" thickBot="1" x14ac:dyDescent="0.35">
      <c r="A387" s="3" t="s">
        <v>379</v>
      </c>
      <c r="B387" s="4">
        <v>2281837.34</v>
      </c>
      <c r="C387" s="14">
        <f t="shared" si="9"/>
        <v>2.5728529336974833E-2</v>
      </c>
    </row>
    <row r="388" spans="1:3" ht="15" thickBot="1" x14ac:dyDescent="0.35">
      <c r="A388" s="3" t="s">
        <v>380</v>
      </c>
      <c r="B388" s="4">
        <v>1255050.47</v>
      </c>
      <c r="C388" s="14">
        <f t="shared" si="9"/>
        <v>1.4151141394144709E-2</v>
      </c>
    </row>
    <row r="389" spans="1:3" ht="15" thickBot="1" x14ac:dyDescent="0.35">
      <c r="A389" s="3" t="s">
        <v>381</v>
      </c>
      <c r="B389" s="4">
        <v>4664722.95</v>
      </c>
      <c r="C389" s="14">
        <f t="shared" si="9"/>
        <v>5.2596413935418723E-2</v>
      </c>
    </row>
    <row r="390" spans="1:3" ht="28.2" thickBot="1" x14ac:dyDescent="0.35">
      <c r="A390" s="3" t="s">
        <v>382</v>
      </c>
      <c r="B390" s="4">
        <v>3573942.71</v>
      </c>
      <c r="C390" s="14">
        <f t="shared" si="9"/>
        <v>4.0297477936311769E-2</v>
      </c>
    </row>
    <row r="391" spans="1:3" ht="15" thickBot="1" x14ac:dyDescent="0.35">
      <c r="A391" s="3" t="s">
        <v>383</v>
      </c>
      <c r="B391" s="4">
        <v>3565263.85</v>
      </c>
      <c r="C391" s="14">
        <f t="shared" si="9"/>
        <v>4.0199620696355527E-2</v>
      </c>
    </row>
    <row r="392" spans="1:3" ht="15" thickBot="1" x14ac:dyDescent="0.35">
      <c r="A392" s="3" t="s">
        <v>384</v>
      </c>
      <c r="B392" s="4">
        <v>4853005.6500000004</v>
      </c>
      <c r="C392" s="14">
        <f t="shared" si="9"/>
        <v>5.4719368488609983E-2</v>
      </c>
    </row>
    <row r="393" spans="1:3" ht="15" thickBot="1" x14ac:dyDescent="0.35">
      <c r="A393" s="3" t="s">
        <v>385</v>
      </c>
      <c r="B393" s="4">
        <v>4580881.2</v>
      </c>
      <c r="C393" s="14">
        <f t="shared" si="9"/>
        <v>5.1651068319969067E-2</v>
      </c>
    </row>
    <row r="394" spans="1:3" ht="28.2" thickBot="1" x14ac:dyDescent="0.35">
      <c r="A394" s="3" t="s">
        <v>386</v>
      </c>
      <c r="B394" s="4">
        <v>7273674.3399999999</v>
      </c>
      <c r="C394" s="14">
        <f t="shared" si="9"/>
        <v>8.20132707812955E-2</v>
      </c>
    </row>
    <row r="395" spans="1:3" ht="15" thickBot="1" x14ac:dyDescent="0.35">
      <c r="A395" s="3" t="s">
        <v>387</v>
      </c>
      <c r="B395" s="4">
        <v>2490134.59</v>
      </c>
      <c r="C395" s="14">
        <f t="shared" si="9"/>
        <v>2.8077155075317856E-2</v>
      </c>
    </row>
    <row r="396" spans="1:3" ht="15" thickBot="1" x14ac:dyDescent="0.35">
      <c r="A396" s="3" t="s">
        <v>388</v>
      </c>
      <c r="B396" s="4">
        <v>3815691.09</v>
      </c>
      <c r="C396" s="14">
        <f t="shared" si="9"/>
        <v>4.3023277088584444E-2</v>
      </c>
    </row>
    <row r="397" spans="1:3" ht="15" thickBot="1" x14ac:dyDescent="0.35">
      <c r="A397" s="3" t="s">
        <v>389</v>
      </c>
      <c r="B397" s="4">
        <v>3808252.13</v>
      </c>
      <c r="C397" s="14">
        <f t="shared" si="9"/>
        <v>4.2939400163072926E-2</v>
      </c>
    </row>
    <row r="398" spans="1:3" x14ac:dyDescent="0.3">
      <c r="A398" s="6" t="s">
        <v>390</v>
      </c>
      <c r="B398" s="5">
        <f>SUM(B376:B397)</f>
        <v>88688992.290000007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Conran</dc:creator>
  <cp:lastModifiedBy>Phil Conran</cp:lastModifiedBy>
  <dcterms:created xsi:type="dcterms:W3CDTF">2025-07-28T14:59:22Z</dcterms:created>
  <dcterms:modified xsi:type="dcterms:W3CDTF">2025-07-29T09:06:16Z</dcterms:modified>
</cp:coreProperties>
</file>